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"/>
    </mc:Choice>
  </mc:AlternateContent>
  <xr:revisionPtr revIDLastSave="0" documentId="13_ncr:1_{C82C83EF-5E26-4515-9894-E206DCF35027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3" l="1"/>
  <c r="S67" i="3"/>
  <c r="S66" i="3"/>
  <c r="S65" i="3"/>
  <c r="S63" i="3"/>
  <c r="S62" i="3"/>
  <c r="S61" i="3"/>
  <c r="S60" i="3"/>
  <c r="S73" i="3"/>
  <c r="S72" i="3"/>
  <c r="S71" i="3"/>
  <c r="S70" i="3"/>
  <c r="S58" i="3"/>
  <c r="S57" i="3"/>
  <c r="S56" i="3"/>
  <c r="S55" i="3"/>
  <c r="S53" i="3"/>
  <c r="S52" i="3"/>
  <c r="S51" i="3"/>
  <c r="S50" i="3"/>
  <c r="S98" i="3"/>
  <c r="S97" i="3"/>
  <c r="S96" i="3"/>
  <c r="S95" i="3"/>
  <c r="S93" i="3"/>
  <c r="S92" i="3"/>
  <c r="S91" i="3"/>
  <c r="S90" i="3"/>
  <c r="S88" i="3"/>
  <c r="S87" i="3"/>
  <c r="S86" i="3"/>
  <c r="S85" i="3"/>
  <c r="S83" i="3"/>
  <c r="S82" i="3"/>
  <c r="S81" i="3"/>
  <c r="S80" i="3"/>
  <c r="S78" i="3"/>
  <c r="S77" i="3"/>
  <c r="S76" i="3"/>
  <c r="S75" i="3"/>
  <c r="S48" i="3"/>
  <c r="S47" i="3"/>
  <c r="S46" i="3"/>
  <c r="S45" i="3"/>
  <c r="S43" i="3"/>
  <c r="S42" i="3"/>
  <c r="S41" i="3"/>
  <c r="S40" i="3"/>
  <c r="S38" i="3"/>
  <c r="S37" i="3"/>
  <c r="S36" i="3"/>
  <c r="S35" i="3"/>
  <c r="S33" i="3"/>
  <c r="S32" i="3"/>
  <c r="S31" i="3"/>
  <c r="S30" i="3"/>
  <c r="S28" i="3"/>
  <c r="S27" i="3"/>
  <c r="S26" i="3"/>
  <c r="S25" i="3"/>
  <c r="S23" i="3"/>
  <c r="S22" i="3"/>
  <c r="S21" i="3"/>
  <c r="S20" i="3"/>
  <c r="S18" i="3"/>
  <c r="S17" i="3"/>
  <c r="S16" i="3"/>
  <c r="S15" i="3"/>
  <c r="S13" i="3"/>
  <c r="S12" i="3"/>
  <c r="S11" i="3"/>
  <c r="S10" i="3"/>
  <c r="S14" i="3"/>
  <c r="S19" i="3"/>
  <c r="S24" i="3"/>
  <c r="S29" i="3"/>
  <c r="S34" i="3"/>
  <c r="S39" i="3"/>
  <c r="S44" i="3"/>
  <c r="S49" i="3"/>
  <c r="S54" i="3"/>
  <c r="S59" i="3"/>
  <c r="S64" i="3"/>
  <c r="S69" i="3"/>
  <c r="S74" i="3"/>
  <c r="S79" i="3"/>
  <c r="S84" i="3"/>
  <c r="S89" i="3"/>
  <c r="S94" i="3"/>
  <c r="S99" i="3"/>
  <c r="S100" i="3"/>
  <c r="S101" i="3"/>
  <c r="S102" i="3"/>
  <c r="S103" i="3"/>
  <c r="S104" i="3"/>
  <c r="S105" i="3"/>
  <c r="S106" i="3"/>
  <c r="S107" i="3"/>
  <c r="S9" i="3"/>
  <c r="S64" i="4"/>
  <c r="S63" i="4"/>
  <c r="S62" i="4"/>
  <c r="S61" i="4"/>
  <c r="S59" i="4"/>
  <c r="S58" i="4"/>
  <c r="S57" i="4"/>
  <c r="S56" i="4"/>
  <c r="S54" i="4"/>
  <c r="S53" i="4"/>
  <c r="S52" i="4"/>
  <c r="S51" i="4"/>
  <c r="S79" i="4"/>
  <c r="S78" i="4"/>
  <c r="S77" i="4"/>
  <c r="S76" i="4"/>
  <c r="S74" i="4"/>
  <c r="S73" i="4"/>
  <c r="S72" i="4"/>
  <c r="S71" i="4"/>
  <c r="S69" i="4"/>
  <c r="S68" i="4"/>
  <c r="S67" i="4"/>
  <c r="S66" i="4"/>
  <c r="S49" i="4"/>
  <c r="S48" i="4"/>
  <c r="S47" i="4"/>
  <c r="S46" i="4"/>
  <c r="S44" i="4"/>
  <c r="S43" i="4"/>
  <c r="S42" i="4"/>
  <c r="S41" i="4"/>
  <c r="S39" i="4"/>
  <c r="S38" i="4"/>
  <c r="S37" i="4"/>
  <c r="S36" i="4"/>
  <c r="S34" i="4"/>
  <c r="S33" i="4"/>
  <c r="S32" i="4"/>
  <c r="S31" i="4"/>
  <c r="S29" i="4"/>
  <c r="S28" i="4"/>
  <c r="S27" i="4"/>
  <c r="S26" i="4"/>
  <c r="S24" i="4"/>
  <c r="S23" i="4"/>
  <c r="S22" i="4"/>
  <c r="S21" i="4"/>
  <c r="S19" i="4"/>
  <c r="S18" i="4"/>
  <c r="S17" i="4"/>
  <c r="S16" i="4"/>
  <c r="S14" i="4"/>
  <c r="S13" i="4"/>
  <c r="S12" i="4"/>
  <c r="S11" i="4"/>
  <c r="S15" i="4"/>
  <c r="S20" i="4"/>
  <c r="S25" i="4"/>
  <c r="S30" i="4"/>
  <c r="S35" i="4"/>
  <c r="S40" i="4"/>
  <c r="S45" i="4"/>
  <c r="S50" i="4"/>
  <c r="S55" i="4"/>
  <c r="S60" i="4"/>
  <c r="S65" i="4"/>
  <c r="S70" i="4"/>
  <c r="S75" i="4"/>
  <c r="S80" i="4"/>
  <c r="S81" i="4"/>
  <c r="S82" i="4"/>
  <c r="S83" i="4"/>
  <c r="S84" i="4"/>
  <c r="S85" i="4"/>
  <c r="S86" i="4"/>
  <c r="S10" i="4"/>
  <c r="S79" i="5"/>
  <c r="S78" i="5"/>
  <c r="S77" i="5"/>
  <c r="S76" i="5"/>
  <c r="S74" i="5"/>
  <c r="S73" i="5"/>
  <c r="S72" i="5"/>
  <c r="S71" i="5"/>
  <c r="S69" i="5"/>
  <c r="S68" i="5"/>
  <c r="S67" i="5"/>
  <c r="S66" i="5"/>
  <c r="S64" i="5"/>
  <c r="S63" i="5"/>
  <c r="S62" i="5"/>
  <c r="S61" i="5"/>
  <c r="S99" i="5"/>
  <c r="S98" i="5"/>
  <c r="S97" i="5"/>
  <c r="S96" i="5"/>
  <c r="S94" i="5"/>
  <c r="S93" i="5"/>
  <c r="S92" i="5"/>
  <c r="S91" i="5"/>
  <c r="S89" i="5"/>
  <c r="S88" i="5"/>
  <c r="S87" i="5"/>
  <c r="S86" i="5"/>
  <c r="S84" i="5"/>
  <c r="S83" i="5"/>
  <c r="S82" i="5"/>
  <c r="S81" i="5"/>
  <c r="S59" i="5"/>
  <c r="S58" i="5"/>
  <c r="S57" i="5"/>
  <c r="S56" i="5"/>
  <c r="S54" i="5"/>
  <c r="S53" i="5"/>
  <c r="S52" i="5"/>
  <c r="S51" i="5"/>
  <c r="S49" i="5"/>
  <c r="S48" i="5"/>
  <c r="S47" i="5"/>
  <c r="S46" i="5"/>
  <c r="S44" i="5"/>
  <c r="S43" i="5"/>
  <c r="S42" i="5"/>
  <c r="S41" i="5"/>
  <c r="S39" i="5"/>
  <c r="S38" i="5"/>
  <c r="S37" i="5"/>
  <c r="S36" i="5"/>
  <c r="S34" i="5"/>
  <c r="S33" i="5"/>
  <c r="S32" i="5"/>
  <c r="S31" i="5"/>
  <c r="S29" i="5"/>
  <c r="S28" i="5"/>
  <c r="S27" i="5"/>
  <c r="S26" i="5"/>
  <c r="S24" i="5"/>
  <c r="S23" i="5"/>
  <c r="S22" i="5"/>
  <c r="S21" i="5"/>
  <c r="S19" i="5"/>
  <c r="S18" i="5"/>
  <c r="S17" i="5"/>
  <c r="S16" i="5"/>
  <c r="S14" i="5"/>
  <c r="S13" i="5"/>
  <c r="S12" i="5"/>
  <c r="S11" i="5"/>
  <c r="S55" i="5"/>
  <c r="S15" i="5"/>
  <c r="S20" i="5"/>
  <c r="S25" i="5"/>
  <c r="S30" i="5"/>
  <c r="S35" i="5"/>
  <c r="S40" i="5"/>
  <c r="S45" i="5"/>
  <c r="S50" i="5"/>
  <c r="S60" i="5"/>
  <c r="S65" i="5"/>
  <c r="S70" i="5"/>
  <c r="S75" i="5"/>
  <c r="S80" i="5"/>
  <c r="S85" i="5"/>
  <c r="S90" i="5"/>
  <c r="S95" i="5"/>
  <c r="S100" i="5"/>
  <c r="S101" i="5"/>
  <c r="S102" i="5"/>
  <c r="S103" i="5"/>
  <c r="S104" i="5"/>
  <c r="S105" i="5"/>
  <c r="S106" i="5"/>
  <c r="S107" i="5"/>
  <c r="S108" i="5"/>
  <c r="S10" i="5"/>
  <c r="S19" i="6"/>
  <c r="S18" i="6"/>
  <c r="S17" i="6"/>
  <c r="S16" i="6"/>
  <c r="S14" i="6"/>
  <c r="S13" i="6"/>
  <c r="S12" i="6"/>
  <c r="S11" i="6"/>
  <c r="S15" i="6"/>
  <c r="S20" i="6"/>
  <c r="S10" i="6"/>
  <c r="S29" i="7"/>
  <c r="S28" i="7"/>
  <c r="S27" i="7"/>
  <c r="S26" i="7"/>
  <c r="S24" i="7"/>
  <c r="S23" i="7"/>
  <c r="S22" i="7"/>
  <c r="S21" i="7"/>
  <c r="S19" i="7"/>
  <c r="S18" i="7"/>
  <c r="S17" i="7"/>
  <c r="S16" i="7"/>
  <c r="S14" i="7"/>
  <c r="S13" i="7"/>
  <c r="S12" i="7"/>
  <c r="S11" i="7"/>
  <c r="S15" i="7"/>
  <c r="S20" i="7"/>
  <c r="S25" i="7"/>
  <c r="S30" i="7"/>
  <c r="S31" i="7"/>
  <c r="S32" i="7"/>
  <c r="S10" i="7"/>
  <c r="S99" i="2"/>
  <c r="S98" i="2"/>
  <c r="S97" i="2"/>
  <c r="S96" i="2"/>
  <c r="S94" i="2"/>
  <c r="S93" i="2"/>
  <c r="S92" i="2"/>
  <c r="S91" i="2"/>
  <c r="S89" i="2"/>
  <c r="S88" i="2"/>
  <c r="S87" i="2"/>
  <c r="S86" i="2"/>
  <c r="S84" i="2"/>
  <c r="S83" i="2"/>
  <c r="S82" i="2"/>
  <c r="S81" i="2"/>
  <c r="S79" i="2"/>
  <c r="S78" i="2"/>
  <c r="S77" i="2"/>
  <c r="S76" i="2"/>
  <c r="S74" i="2"/>
  <c r="S73" i="2"/>
  <c r="S72" i="2"/>
  <c r="S71" i="2"/>
  <c r="S69" i="2"/>
  <c r="S68" i="2"/>
  <c r="S67" i="2"/>
  <c r="S66" i="2"/>
  <c r="S64" i="2"/>
  <c r="S63" i="2"/>
  <c r="S62" i="2"/>
  <c r="S61" i="2"/>
  <c r="S59" i="2"/>
  <c r="S58" i="2"/>
  <c r="S57" i="2"/>
  <c r="S56" i="2"/>
  <c r="S54" i="2"/>
  <c r="S53" i="2"/>
  <c r="S52" i="2"/>
  <c r="S51" i="2"/>
  <c r="S49" i="2"/>
  <c r="S48" i="2"/>
  <c r="S47" i="2"/>
  <c r="S46" i="2"/>
  <c r="S44" i="2"/>
  <c r="S43" i="2"/>
  <c r="S42" i="2"/>
  <c r="S41" i="2"/>
  <c r="S39" i="2"/>
  <c r="S38" i="2"/>
  <c r="S37" i="2"/>
  <c r="S36" i="2"/>
  <c r="S34" i="2"/>
  <c r="S33" i="2"/>
  <c r="S32" i="2"/>
  <c r="S31" i="2"/>
  <c r="S29" i="2"/>
  <c r="S28" i="2"/>
  <c r="S27" i="2"/>
  <c r="S26" i="2"/>
  <c r="S24" i="2"/>
  <c r="S23" i="2"/>
  <c r="S22" i="2"/>
  <c r="S21" i="2"/>
  <c r="S19" i="2"/>
  <c r="S18" i="2"/>
  <c r="S17" i="2"/>
  <c r="S16" i="2"/>
  <c r="S14" i="2"/>
  <c r="S13" i="2"/>
  <c r="S12" i="2"/>
  <c r="S11" i="2"/>
  <c r="S15" i="2"/>
  <c r="S20" i="2"/>
  <c r="S25" i="2"/>
  <c r="S30" i="2"/>
  <c r="S35" i="2"/>
  <c r="S40" i="2"/>
  <c r="S45" i="2"/>
  <c r="S50" i="2"/>
  <c r="S55" i="2"/>
  <c r="S60" i="2"/>
  <c r="S65" i="2"/>
  <c r="S70" i="2"/>
  <c r="S75" i="2"/>
  <c r="S80" i="2"/>
  <c r="S85" i="2"/>
  <c r="S90" i="2"/>
  <c r="S95" i="2"/>
  <c r="S100" i="2"/>
  <c r="S101" i="2"/>
  <c r="S102" i="2"/>
  <c r="S103" i="2"/>
  <c r="S104" i="2"/>
  <c r="S105" i="2"/>
  <c r="S106" i="2"/>
  <c r="S107" i="2"/>
  <c r="S108" i="2"/>
  <c r="S10" i="2"/>
  <c r="M54" i="3" l="1"/>
  <c r="M58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E14" i="3"/>
  <c r="F14" i="3" s="1"/>
  <c r="F16" i="3" s="1"/>
  <c r="G16" i="3" s="1"/>
  <c r="N54" i="3" l="1"/>
  <c r="O54" i="3" s="1"/>
  <c r="P54" i="3" s="1"/>
  <c r="Q54" i="3" s="1"/>
  <c r="R54" i="3" s="1"/>
  <c r="E19" i="7"/>
  <c r="E17" i="7"/>
  <c r="M55" i="3"/>
  <c r="M56" i="3"/>
  <c r="M57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4" i="3"/>
  <c r="H14" i="3" s="1"/>
  <c r="F15" i="3"/>
  <c r="G15" i="3" s="1"/>
  <c r="F18" i="3"/>
  <c r="G18" i="3" s="1"/>
  <c r="F17" i="3"/>
  <c r="G17" i="3" s="1"/>
  <c r="R55" i="3" l="1"/>
  <c r="R58" i="3"/>
  <c r="R57" i="3"/>
  <c r="R56" i="3"/>
  <c r="Q58" i="3"/>
  <c r="Q57" i="3"/>
  <c r="Q56" i="3"/>
  <c r="Q55" i="3"/>
  <c r="P58" i="3"/>
  <c r="P57" i="3"/>
  <c r="P56" i="3"/>
  <c r="P55" i="3"/>
  <c r="O58" i="3"/>
  <c r="O57" i="3"/>
  <c r="O56" i="3"/>
  <c r="O55" i="3"/>
  <c r="N55" i="3"/>
  <c r="N57" i="3"/>
  <c r="N56" i="3"/>
  <c r="N58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6" i="3"/>
  <c r="H15" i="3"/>
  <c r="I14" i="3"/>
  <c r="J14" i="3" s="1"/>
  <c r="K14" i="3" s="1"/>
  <c r="L14" i="3" s="1"/>
  <c r="M14" i="3" s="1"/>
  <c r="N14" i="3" s="1"/>
  <c r="O14" i="3" s="1"/>
  <c r="P14" i="3" s="1"/>
  <c r="Q14" i="3" s="1"/>
  <c r="R14" i="3" s="1"/>
  <c r="H18" i="3"/>
  <c r="H17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R15" i="3" l="1"/>
  <c r="R18" i="3"/>
  <c r="R17" i="3"/>
  <c r="R16" i="3"/>
  <c r="Q17" i="3"/>
  <c r="Q16" i="3"/>
  <c r="Q15" i="3"/>
  <c r="Q18" i="3"/>
  <c r="J25" i="7"/>
  <c r="K25" i="7" s="1"/>
  <c r="L25" i="7" s="1"/>
  <c r="M25" i="7" s="1"/>
  <c r="N25" i="7" s="1"/>
  <c r="O25" i="7" s="1"/>
  <c r="P25" i="7" s="1"/>
  <c r="Q25" i="7" s="1"/>
  <c r="R25" i="7" s="1"/>
  <c r="P16" i="3"/>
  <c r="P15" i="3"/>
  <c r="P17" i="3"/>
  <c r="P18" i="3"/>
  <c r="O18" i="3"/>
  <c r="O17" i="3"/>
  <c r="O16" i="3"/>
  <c r="O15" i="3"/>
  <c r="N18" i="3"/>
  <c r="N17" i="3"/>
  <c r="N16" i="3"/>
  <c r="N15" i="3"/>
  <c r="H16" i="7"/>
  <c r="I15" i="7"/>
  <c r="I19" i="7" s="1"/>
  <c r="H17" i="7"/>
  <c r="I26" i="7"/>
  <c r="I29" i="7"/>
  <c r="I27" i="7"/>
  <c r="N27" i="7"/>
  <c r="M18" i="3"/>
  <c r="M17" i="3"/>
  <c r="M16" i="3"/>
  <c r="M15" i="3"/>
  <c r="H18" i="7"/>
  <c r="M26" i="7"/>
  <c r="M29" i="7"/>
  <c r="L16" i="3"/>
  <c r="L15" i="3"/>
  <c r="L18" i="3"/>
  <c r="L17" i="3"/>
  <c r="K15" i="3"/>
  <c r="K18" i="3"/>
  <c r="K17" i="3"/>
  <c r="K16" i="3"/>
  <c r="I20" i="7"/>
  <c r="H23" i="7"/>
  <c r="H21" i="7"/>
  <c r="H24" i="7"/>
  <c r="H22" i="7"/>
  <c r="K28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J29" i="7"/>
  <c r="J28" i="7"/>
  <c r="J18" i="3"/>
  <c r="J17" i="3"/>
  <c r="J16" i="3"/>
  <c r="J15" i="3"/>
  <c r="I18" i="3"/>
  <c r="I17" i="3"/>
  <c r="I16" i="3"/>
  <c r="I15" i="3"/>
  <c r="E90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R14" i="7" l="1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H48" i="4"/>
  <c r="H47" i="4"/>
  <c r="H91" i="3"/>
  <c r="H90" i="3"/>
  <c r="I89" i="3"/>
  <c r="J89" i="3" s="1"/>
  <c r="K89" i="3" s="1"/>
  <c r="L89" i="3" s="1"/>
  <c r="M89" i="3" s="1"/>
  <c r="N89" i="3" s="1"/>
  <c r="O89" i="3" s="1"/>
  <c r="P89" i="3" s="1"/>
  <c r="Q89" i="3" s="1"/>
  <c r="R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M34" i="3" s="1"/>
  <c r="N34" i="3" s="1"/>
  <c r="O34" i="3" s="1"/>
  <c r="P34" i="3" s="1"/>
  <c r="Q34" i="3" s="1"/>
  <c r="R34" i="3" s="1"/>
  <c r="H35" i="3"/>
  <c r="H42" i="3"/>
  <c r="H41" i="3"/>
  <c r="H40" i="3"/>
  <c r="I39" i="3"/>
  <c r="J39" i="3" s="1"/>
  <c r="K39" i="3" s="1"/>
  <c r="L39" i="3" s="1"/>
  <c r="M39" i="3" s="1"/>
  <c r="N39" i="3" s="1"/>
  <c r="O39" i="3" s="1"/>
  <c r="P39" i="3" s="1"/>
  <c r="Q39" i="3" s="1"/>
  <c r="R39" i="3" s="1"/>
  <c r="H43" i="3"/>
  <c r="H85" i="3"/>
  <c r="I84" i="3"/>
  <c r="J84" i="3" s="1"/>
  <c r="K84" i="3" s="1"/>
  <c r="L84" i="3" s="1"/>
  <c r="M84" i="3" s="1"/>
  <c r="N84" i="3" s="1"/>
  <c r="O84" i="3" s="1"/>
  <c r="P84" i="3" s="1"/>
  <c r="Q84" i="3" s="1"/>
  <c r="R84" i="3" s="1"/>
  <c r="H88" i="3"/>
  <c r="H87" i="3"/>
  <c r="H86" i="3"/>
  <c r="H60" i="3"/>
  <c r="I59" i="3"/>
  <c r="J59" i="3" s="1"/>
  <c r="K59" i="3" s="1"/>
  <c r="L59" i="3" s="1"/>
  <c r="M59" i="3" s="1"/>
  <c r="N59" i="3" s="1"/>
  <c r="H63" i="3"/>
  <c r="H62" i="3"/>
  <c r="H61" i="3"/>
  <c r="I49" i="3"/>
  <c r="J49" i="3" s="1"/>
  <c r="K49" i="3" s="1"/>
  <c r="L49" i="3" s="1"/>
  <c r="M49" i="3" s="1"/>
  <c r="N49" i="3" s="1"/>
  <c r="O49" i="3" s="1"/>
  <c r="P49" i="3" s="1"/>
  <c r="Q49" i="3" s="1"/>
  <c r="R49" i="3" s="1"/>
  <c r="H53" i="3"/>
  <c r="H52" i="3"/>
  <c r="H51" i="3"/>
  <c r="H50" i="3"/>
  <c r="H66" i="3"/>
  <c r="H65" i="3"/>
  <c r="I64" i="3"/>
  <c r="J64" i="3" s="1"/>
  <c r="K64" i="3" s="1"/>
  <c r="L64" i="3" s="1"/>
  <c r="M64" i="3" s="1"/>
  <c r="N64" i="3" s="1"/>
  <c r="O64" i="3" s="1"/>
  <c r="P64" i="3" s="1"/>
  <c r="Q64" i="3" s="1"/>
  <c r="R64" i="3" s="1"/>
  <c r="H67" i="3"/>
  <c r="H68" i="3"/>
  <c r="H23" i="3"/>
  <c r="H22" i="3"/>
  <c r="H21" i="3"/>
  <c r="H20" i="3"/>
  <c r="I19" i="3"/>
  <c r="J19" i="3" s="1"/>
  <c r="K19" i="3" s="1"/>
  <c r="L19" i="3" s="1"/>
  <c r="M19" i="3" s="1"/>
  <c r="N19" i="3" s="1"/>
  <c r="O19" i="3" s="1"/>
  <c r="P19" i="3" s="1"/>
  <c r="Q19" i="3" s="1"/>
  <c r="R19" i="3" s="1"/>
  <c r="H32" i="3"/>
  <c r="H31" i="3"/>
  <c r="H30" i="3"/>
  <c r="I29" i="3"/>
  <c r="J29" i="3" s="1"/>
  <c r="K29" i="3" s="1"/>
  <c r="L29" i="3" s="1"/>
  <c r="M29" i="3" s="1"/>
  <c r="N29" i="3" s="1"/>
  <c r="O29" i="3" s="1"/>
  <c r="P29" i="3" s="1"/>
  <c r="Q29" i="3" s="1"/>
  <c r="R29" i="3" s="1"/>
  <c r="H33" i="3"/>
  <c r="H97" i="3"/>
  <c r="H95" i="3"/>
  <c r="H96" i="3"/>
  <c r="I94" i="3"/>
  <c r="J94" i="3" s="1"/>
  <c r="K94" i="3" s="1"/>
  <c r="L94" i="3" s="1"/>
  <c r="M94" i="3" s="1"/>
  <c r="N94" i="3" s="1"/>
  <c r="O94" i="3" s="1"/>
  <c r="P94" i="3" s="1"/>
  <c r="Q94" i="3" s="1"/>
  <c r="R94" i="3" s="1"/>
  <c r="H98" i="3"/>
  <c r="H80" i="3"/>
  <c r="I79" i="3"/>
  <c r="J79" i="3" s="1"/>
  <c r="K79" i="3" s="1"/>
  <c r="L79" i="3" s="1"/>
  <c r="M79" i="3" s="1"/>
  <c r="N79" i="3" s="1"/>
  <c r="O79" i="3" s="1"/>
  <c r="P79" i="3" s="1"/>
  <c r="Q79" i="3" s="1"/>
  <c r="R79" i="3" s="1"/>
  <c r="H83" i="3"/>
  <c r="H81" i="3"/>
  <c r="H82" i="3"/>
  <c r="H48" i="3"/>
  <c r="H47" i="3"/>
  <c r="H45" i="3"/>
  <c r="I44" i="3"/>
  <c r="J44" i="3" s="1"/>
  <c r="K44" i="3" s="1"/>
  <c r="L44" i="3" s="1"/>
  <c r="M44" i="3" s="1"/>
  <c r="N44" i="3" s="1"/>
  <c r="O44" i="3" s="1"/>
  <c r="P44" i="3" s="1"/>
  <c r="Q44" i="3" s="1"/>
  <c r="R44" i="3" s="1"/>
  <c r="H46" i="3"/>
  <c r="H71" i="3"/>
  <c r="H73" i="3"/>
  <c r="H72" i="3"/>
  <c r="H70" i="3"/>
  <c r="I69" i="3"/>
  <c r="J69" i="3" s="1"/>
  <c r="K69" i="3" s="1"/>
  <c r="L69" i="3" s="1"/>
  <c r="M69" i="3" s="1"/>
  <c r="N69" i="3" s="1"/>
  <c r="O69" i="3" s="1"/>
  <c r="P69" i="3" s="1"/>
  <c r="Q69" i="3" s="1"/>
  <c r="R69" i="3" s="1"/>
  <c r="H10" i="3"/>
  <c r="H13" i="3"/>
  <c r="H11" i="3"/>
  <c r="H12" i="3"/>
  <c r="I9" i="3"/>
  <c r="J9" i="3" s="1"/>
  <c r="K9" i="3" s="1"/>
  <c r="L9" i="3" s="1"/>
  <c r="M9" i="3" s="1"/>
  <c r="N9" i="3" s="1"/>
  <c r="O9" i="3" s="1"/>
  <c r="P9" i="3" s="1"/>
  <c r="Q9" i="3" s="1"/>
  <c r="R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M24" i="3" s="1"/>
  <c r="N24" i="3" s="1"/>
  <c r="O24" i="3" s="1"/>
  <c r="P24" i="3" s="1"/>
  <c r="Q24" i="3" s="1"/>
  <c r="R24" i="3" s="1"/>
  <c r="H28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R19" i="7" l="1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2" i="3"/>
  <c r="R41" i="3"/>
  <c r="R43" i="3"/>
  <c r="R40" i="3"/>
  <c r="R45" i="3"/>
  <c r="R48" i="3"/>
  <c r="R47" i="3"/>
  <c r="R46" i="3"/>
  <c r="R90" i="3"/>
  <c r="R93" i="3"/>
  <c r="R92" i="3"/>
  <c r="R91" i="3"/>
  <c r="R32" i="3"/>
  <c r="R33" i="3"/>
  <c r="R31" i="3"/>
  <c r="R30" i="3"/>
  <c r="R52" i="3"/>
  <c r="R53" i="3"/>
  <c r="R51" i="3"/>
  <c r="R50" i="3"/>
  <c r="R12" i="3"/>
  <c r="R11" i="3"/>
  <c r="R13" i="3"/>
  <c r="R10" i="3"/>
  <c r="R70" i="3"/>
  <c r="R73" i="3"/>
  <c r="R72" i="3"/>
  <c r="R71" i="3"/>
  <c r="R97" i="3"/>
  <c r="R98" i="3"/>
  <c r="R96" i="3"/>
  <c r="R95" i="3"/>
  <c r="R66" i="3"/>
  <c r="R68" i="3"/>
  <c r="R67" i="3"/>
  <c r="R65" i="3"/>
  <c r="R88" i="3"/>
  <c r="R87" i="3"/>
  <c r="R86" i="3"/>
  <c r="R85" i="3"/>
  <c r="R35" i="3"/>
  <c r="R38" i="3"/>
  <c r="R37" i="3"/>
  <c r="R36" i="3"/>
  <c r="R80" i="3"/>
  <c r="R83" i="3"/>
  <c r="R82" i="3"/>
  <c r="R81" i="3"/>
  <c r="R23" i="3"/>
  <c r="R22" i="3"/>
  <c r="R21" i="3"/>
  <c r="R20" i="3"/>
  <c r="R25" i="3"/>
  <c r="R28" i="3"/>
  <c r="R27" i="3"/>
  <c r="R26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3" i="3"/>
  <c r="Q12" i="3"/>
  <c r="Q11" i="3"/>
  <c r="Q10" i="3"/>
  <c r="Q42" i="3"/>
  <c r="Q41" i="3"/>
  <c r="Q40" i="3"/>
  <c r="Q43" i="3"/>
  <c r="Q93" i="3"/>
  <c r="Q92" i="3"/>
  <c r="Q91" i="3"/>
  <c r="Q90" i="3"/>
  <c r="Q23" i="3"/>
  <c r="Q22" i="3"/>
  <c r="Q21" i="3"/>
  <c r="Q20" i="3"/>
  <c r="Q27" i="3"/>
  <c r="Q25" i="3"/>
  <c r="Q26" i="3"/>
  <c r="Q28" i="3"/>
  <c r="Q83" i="3"/>
  <c r="Q82" i="3"/>
  <c r="Q81" i="3"/>
  <c r="Q80" i="3"/>
  <c r="Q33" i="3"/>
  <c r="Q32" i="3"/>
  <c r="Q31" i="3"/>
  <c r="Q30" i="3"/>
  <c r="Q48" i="3"/>
  <c r="Q47" i="3"/>
  <c r="Q46" i="3"/>
  <c r="Q45" i="3"/>
  <c r="Q52" i="3"/>
  <c r="Q50" i="3"/>
  <c r="Q51" i="3"/>
  <c r="Q53" i="3"/>
  <c r="Q72" i="3"/>
  <c r="Q70" i="3"/>
  <c r="Q71" i="3"/>
  <c r="Q73" i="3"/>
  <c r="Q97" i="3"/>
  <c r="Q95" i="3"/>
  <c r="Q96" i="3"/>
  <c r="Q98" i="3"/>
  <c r="Q68" i="3"/>
  <c r="Q67" i="3"/>
  <c r="Q66" i="3"/>
  <c r="Q65" i="3"/>
  <c r="Q87" i="3"/>
  <c r="Q86" i="3"/>
  <c r="Q85" i="3"/>
  <c r="Q88" i="3"/>
  <c r="Q38" i="3"/>
  <c r="Q37" i="3"/>
  <c r="Q36" i="3"/>
  <c r="Q35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8" i="3"/>
  <c r="P47" i="3"/>
  <c r="P46" i="3"/>
  <c r="P45" i="3"/>
  <c r="P51" i="3"/>
  <c r="P50" i="3"/>
  <c r="P52" i="3"/>
  <c r="P53" i="3"/>
  <c r="P71" i="3"/>
  <c r="P70" i="3"/>
  <c r="P73" i="3"/>
  <c r="P72" i="3"/>
  <c r="P98" i="3"/>
  <c r="P97" i="3"/>
  <c r="P96" i="3"/>
  <c r="P95" i="3"/>
  <c r="P68" i="3"/>
  <c r="P67" i="3"/>
  <c r="P66" i="3"/>
  <c r="P65" i="3"/>
  <c r="P86" i="3"/>
  <c r="P85" i="3"/>
  <c r="P87" i="3"/>
  <c r="P88" i="3"/>
  <c r="P38" i="3"/>
  <c r="P37" i="3"/>
  <c r="P36" i="3"/>
  <c r="P35" i="3"/>
  <c r="P31" i="3"/>
  <c r="P30" i="3"/>
  <c r="P32" i="3"/>
  <c r="P33" i="3"/>
  <c r="P23" i="3"/>
  <c r="P22" i="3"/>
  <c r="P21" i="3"/>
  <c r="P20" i="3"/>
  <c r="P26" i="3"/>
  <c r="P25" i="3"/>
  <c r="P28" i="3"/>
  <c r="P27" i="3"/>
  <c r="P13" i="3"/>
  <c r="P12" i="3"/>
  <c r="P11" i="3"/>
  <c r="P10" i="3"/>
  <c r="P41" i="3"/>
  <c r="P40" i="3"/>
  <c r="P43" i="3"/>
  <c r="P42" i="3"/>
  <c r="P93" i="3"/>
  <c r="P92" i="3"/>
  <c r="P91" i="3"/>
  <c r="P90" i="3"/>
  <c r="P81" i="3"/>
  <c r="P80" i="3"/>
  <c r="P82" i="3"/>
  <c r="P83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8" i="3"/>
  <c r="O67" i="3"/>
  <c r="O66" i="3"/>
  <c r="O65" i="3"/>
  <c r="O88" i="3"/>
  <c r="O87" i="3"/>
  <c r="O86" i="3"/>
  <c r="O85" i="3"/>
  <c r="O42" i="3"/>
  <c r="O41" i="3"/>
  <c r="O40" i="3"/>
  <c r="O43" i="3"/>
  <c r="O98" i="3"/>
  <c r="O96" i="3"/>
  <c r="O97" i="3"/>
  <c r="O95" i="3"/>
  <c r="O37" i="3"/>
  <c r="O38" i="3"/>
  <c r="O36" i="3"/>
  <c r="O35" i="3"/>
  <c r="N63" i="3"/>
  <c r="O59" i="3"/>
  <c r="P59" i="3" s="1"/>
  <c r="Q59" i="3" s="1"/>
  <c r="R59" i="3" s="1"/>
  <c r="N62" i="3"/>
  <c r="N61" i="3"/>
  <c r="N60" i="3"/>
  <c r="O83" i="3"/>
  <c r="O80" i="3"/>
  <c r="O82" i="3"/>
  <c r="O81" i="3"/>
  <c r="O32" i="3"/>
  <c r="O31" i="3"/>
  <c r="O30" i="3"/>
  <c r="O33" i="3"/>
  <c r="O50" i="3"/>
  <c r="O52" i="3"/>
  <c r="O51" i="3"/>
  <c r="O53" i="3"/>
  <c r="O73" i="3"/>
  <c r="O72" i="3"/>
  <c r="O71" i="3"/>
  <c r="O70" i="3"/>
  <c r="O23" i="3"/>
  <c r="O20" i="3"/>
  <c r="O22" i="3"/>
  <c r="O21" i="3"/>
  <c r="O28" i="3"/>
  <c r="O27" i="3"/>
  <c r="O26" i="3"/>
  <c r="O25" i="3"/>
  <c r="O13" i="3"/>
  <c r="O12" i="3"/>
  <c r="O10" i="3"/>
  <c r="O11" i="3"/>
  <c r="O93" i="3"/>
  <c r="O92" i="3"/>
  <c r="O90" i="3"/>
  <c r="O91" i="3"/>
  <c r="O47" i="3"/>
  <c r="O46" i="3"/>
  <c r="O48" i="3"/>
  <c r="O45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8" i="3"/>
  <c r="N37" i="3"/>
  <c r="N36" i="3"/>
  <c r="N35" i="3"/>
  <c r="N95" i="3"/>
  <c r="N97" i="3"/>
  <c r="N96" i="3"/>
  <c r="N98" i="3"/>
  <c r="N20" i="3"/>
  <c r="N22" i="3"/>
  <c r="N21" i="3"/>
  <c r="N23" i="3"/>
  <c r="N45" i="3"/>
  <c r="N46" i="3"/>
  <c r="N47" i="3"/>
  <c r="N48" i="3"/>
  <c r="N53" i="3"/>
  <c r="N52" i="3"/>
  <c r="N51" i="3"/>
  <c r="N50" i="3"/>
  <c r="N70" i="3"/>
  <c r="N73" i="3"/>
  <c r="N72" i="3"/>
  <c r="N71" i="3"/>
  <c r="N68" i="3"/>
  <c r="N67" i="3"/>
  <c r="N66" i="3"/>
  <c r="N65" i="3"/>
  <c r="N85" i="3"/>
  <c r="N88" i="3"/>
  <c r="N87" i="3"/>
  <c r="N86" i="3"/>
  <c r="N28" i="3"/>
  <c r="N27" i="3"/>
  <c r="N26" i="3"/>
  <c r="N25" i="3"/>
  <c r="N93" i="3"/>
  <c r="N92" i="3"/>
  <c r="N91" i="3"/>
  <c r="N90" i="3"/>
  <c r="N10" i="3"/>
  <c r="N13" i="3"/>
  <c r="N12" i="3"/>
  <c r="N11" i="3"/>
  <c r="N43" i="3"/>
  <c r="N42" i="3"/>
  <c r="N41" i="3"/>
  <c r="N40" i="3"/>
  <c r="N80" i="3"/>
  <c r="N82" i="3"/>
  <c r="N81" i="3"/>
  <c r="N83" i="3"/>
  <c r="N30" i="3"/>
  <c r="N33" i="3"/>
  <c r="N31" i="3"/>
  <c r="N32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7" i="3"/>
  <c r="M36" i="3"/>
  <c r="M35" i="3"/>
  <c r="M38" i="3"/>
  <c r="M83" i="3"/>
  <c r="M82" i="3"/>
  <c r="M81" i="3"/>
  <c r="M80" i="3"/>
  <c r="M33" i="3"/>
  <c r="M32" i="3"/>
  <c r="M31" i="3"/>
  <c r="M30" i="3"/>
  <c r="M73" i="3"/>
  <c r="M72" i="3"/>
  <c r="M71" i="3"/>
  <c r="M70" i="3"/>
  <c r="M45" i="3"/>
  <c r="M48" i="3"/>
  <c r="M47" i="3"/>
  <c r="M46" i="3"/>
  <c r="M68" i="3"/>
  <c r="M67" i="3"/>
  <c r="M66" i="3"/>
  <c r="M65" i="3"/>
  <c r="M21" i="3"/>
  <c r="M20" i="3"/>
  <c r="M23" i="3"/>
  <c r="M22" i="3"/>
  <c r="M53" i="3"/>
  <c r="M52" i="3"/>
  <c r="M51" i="3"/>
  <c r="M50" i="3"/>
  <c r="M88" i="3"/>
  <c r="M87" i="3"/>
  <c r="M86" i="3"/>
  <c r="M85" i="3"/>
  <c r="M28" i="3"/>
  <c r="M27" i="3"/>
  <c r="M26" i="3"/>
  <c r="M25" i="3"/>
  <c r="M98" i="3"/>
  <c r="M97" i="3"/>
  <c r="M96" i="3"/>
  <c r="M95" i="3"/>
  <c r="M13" i="3"/>
  <c r="M12" i="3"/>
  <c r="M10" i="3"/>
  <c r="M11" i="3"/>
  <c r="M60" i="3"/>
  <c r="M63" i="3"/>
  <c r="M62" i="3"/>
  <c r="M61" i="3"/>
  <c r="M43" i="3"/>
  <c r="M42" i="3"/>
  <c r="M41" i="3"/>
  <c r="M40" i="3"/>
  <c r="M92" i="3"/>
  <c r="M91" i="3"/>
  <c r="M90" i="3"/>
  <c r="M93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M74" i="3" s="1"/>
  <c r="N74" i="3" s="1"/>
  <c r="O74" i="3" s="1"/>
  <c r="P74" i="3" s="1"/>
  <c r="Q74" i="3" s="1"/>
  <c r="R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R22" i="7" l="1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7" i="3"/>
  <c r="R78" i="3"/>
  <c r="R76" i="3"/>
  <c r="R75" i="3"/>
  <c r="R60" i="3"/>
  <c r="R63" i="3"/>
  <c r="R62" i="3"/>
  <c r="R61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7" i="3"/>
  <c r="Q75" i="3"/>
  <c r="Q76" i="3"/>
  <c r="Q78" i="3"/>
  <c r="Q62" i="3"/>
  <c r="Q60" i="3"/>
  <c r="Q61" i="3"/>
  <c r="Q63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8" i="3"/>
  <c r="P77" i="3"/>
  <c r="P76" i="3"/>
  <c r="P75" i="3"/>
  <c r="P61" i="3"/>
  <c r="P60" i="3"/>
  <c r="P62" i="3"/>
  <c r="P63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3" i="3"/>
  <c r="O62" i="3"/>
  <c r="O60" i="3"/>
  <c r="O61" i="3"/>
  <c r="O78" i="3"/>
  <c r="O76" i="3"/>
  <c r="O75" i="3"/>
  <c r="O77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8" i="3"/>
  <c r="N77" i="3"/>
  <c r="N76" i="3"/>
  <c r="N75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6" i="3"/>
  <c r="M75" i="3"/>
  <c r="M78" i="3"/>
  <c r="M77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6" i="3"/>
  <c r="L75" i="3"/>
  <c r="L78" i="3"/>
  <c r="L77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7" i="3"/>
  <c r="K78" i="3"/>
  <c r="K75" i="3"/>
  <c r="K76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8" i="3"/>
  <c r="J77" i="3"/>
  <c r="J75" i="3"/>
  <c r="J76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<sst xmlns="http://schemas.openxmlformats.org/spreadsheetml/2006/main" count="605" uniqueCount="62">
  <si>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</si>
  <si>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</si>
  <si>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</si>
  <si>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</si>
  <si>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</si>
  <si>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</si>
  <si>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</si>
  <si>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</si>
  <si>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</si>
  <si>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</si>
  <si>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</si>
  <si>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</si>
  <si>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</si>
  <si>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</si>
  <si>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</si>
  <si>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</si>
  <si>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</si>
  <si>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</si>
  <si>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</si>
  <si>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</si>
  <si>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</si>
  <si>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</si>
  <si>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</si>
  <si>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</si>
  <si>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</si>
  <si>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</si>
  <si>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</si>
  <si>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</si>
  <si>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</si>
  <si>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</si>
  <si>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</si>
  <si>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</si>
  <si>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</si>
  <si>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</si>
  <si>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</si>
  <si>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</si>
  <si>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</si>
  <si>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</si>
  <si>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</si>
  <si>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</si>
  <si>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</si>
  <si>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</si>
  <si>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</si>
  <si>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</si>
  <si>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</si>
  <si>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</si>
  <si>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</si>
  <si>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</si>
  <si>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</si>
  <si>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</si>
  <si>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</si>
  <si>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</si>
  <si>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</si>
  <si>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</si>
  <si>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</si>
  <si>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</si>
  <si>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RT51-2022: Contract Price Adjustment for the Period 4 July 2024 to 6 August 2024</t>
  </si>
  <si>
    <t>Effective date: 4 July 2024</t>
  </si>
  <si>
    <t>Revised Price                 4 July 2024</t>
  </si>
  <si>
    <t>Prices have been adjusted as per the Media Statement issued on 28 June 2024 by the Department of Energy for the following products.</t>
  </si>
  <si>
    <t>ADDENDUM 25</t>
  </si>
  <si>
    <t>Prices have been adjusted as per the Media Statement issued on 28 June 2024  by the Department of Energy for the following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</si>
</sst>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7" fontId="6" fillId="3" borderId="4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K109"/>
  <sheetViews>
    <sheetView tabSelected="1" topLeftCell="I1" workbookViewId="0">
      <selection activeCell="AH5" sqref="V1:A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9" width="14.1796875" style="1" customWidth="1"/>
    <col min="20" max="20" width="8.7265625" style="1"/>
    <col min="21" max="21" width="13.1796875" style="1" customWidth="1"/>
    <col min="22" max="22" width="9.81640625" style="1" hidden="1" customWidth="1"/>
    <col min="23" max="23" width="8.7265625" style="1" hidden="1" customWidth="1"/>
    <col min="24" max="24" width="8.90625" style="1" hidden="1" customWidth="1"/>
    <col min="25" max="25" width="10.7265625" style="1" hidden="1" customWidth="1"/>
    <col min="26" max="32" width="10.81640625" style="1" hidden="1" customWidth="1"/>
    <col min="33" max="33" width="8.7265625" style="1" hidden="1" customWidth="1"/>
    <col min="34" max="34" width="9.453125" style="1" hidden="1" customWidth="1"/>
    <col min="35" max="35" width="12.1796875" style="1" customWidth="1"/>
    <col min="36" max="36" width="15.81640625" style="1" customWidth="1"/>
    <col min="37" max="37" width="9.36328125" style="1" customWidth="1"/>
    <col min="38" max="38" width="8.36328125" style="1" customWidth="1"/>
    <col min="39" max="39" width="8.7265625" style="1" customWidth="1"/>
    <col min="40" max="16384" width="8.7265625" style="1"/>
  </cols>
  <sheetData>
    <row r="1" spans="1:37" ht="83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37" ht="45.5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37" ht="26" customHeight="1" x14ac:dyDescent="0.3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37" ht="3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37" ht="46.5" customHeight="1" x14ac:dyDescent="0.3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37" ht="46.5" customHeight="1" x14ac:dyDescent="0.3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37" ht="46.5" customHeight="1" x14ac:dyDescent="0.3">
      <c r="A7" s="38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37" ht="46.5" customHeight="1" x14ac:dyDescent="0.3">
      <c r="A8" s="35" t="s">
        <v>23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X8" s="25" t="s">
        <v>24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42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20</v>
      </c>
      <c r="G9" s="10" t="s">
        <v>25</v>
      </c>
      <c r="H9" s="10" t="s">
        <v>34</v>
      </c>
      <c r="I9" s="10" t="s">
        <v>36</v>
      </c>
      <c r="J9" s="10" t="s">
        <v>39</v>
      </c>
      <c r="K9" s="20" t="s">
        <v>40</v>
      </c>
      <c r="L9" s="10" t="s">
        <v>41</v>
      </c>
      <c r="M9" s="10" t="s">
        <v>42</v>
      </c>
      <c r="N9" s="10" t="s">
        <v>45</v>
      </c>
      <c r="O9" s="10" t="s">
        <v>47</v>
      </c>
      <c r="P9" s="10" t="s">
        <v>48</v>
      </c>
      <c r="Q9" s="10" t="s">
        <v>51</v>
      </c>
      <c r="R9" s="10" t="s">
        <v>53</v>
      </c>
      <c r="S9" s="10" t="s">
        <v>55</v>
      </c>
      <c r="V9" s="11">
        <v>45477</v>
      </c>
      <c r="W9" s="11">
        <v>45448</v>
      </c>
      <c r="X9" s="11">
        <v>45413</v>
      </c>
      <c r="Y9" s="11">
        <v>45385</v>
      </c>
      <c r="Z9" s="11">
        <v>45357</v>
      </c>
      <c r="AA9" s="11">
        <v>45329</v>
      </c>
      <c r="AB9" s="11">
        <v>45294</v>
      </c>
      <c r="AC9" s="11">
        <v>45261</v>
      </c>
      <c r="AD9" s="11">
        <v>45231</v>
      </c>
      <c r="AE9" s="11">
        <v>45201</v>
      </c>
      <c r="AF9" s="11">
        <v>45170</v>
      </c>
      <c r="AG9" s="11">
        <v>45140</v>
      </c>
      <c r="AH9" s="11">
        <v>45108</v>
      </c>
    </row>
    <row r="10" spans="1:37" ht="30" customHeight="1" x14ac:dyDescent="0.3">
      <c r="A10" s="3" t="s">
        <v>6</v>
      </c>
      <c r="B10" s="3" t="s">
        <v>7</v>
      </c>
      <c r="C10" s="4" t="s">
        <v>8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F10-AH10</f>
        <v>37.49</v>
      </c>
      <c r="H10" s="5">
        <f>G10-AG10</f>
        <v>35.880000000000003</v>
      </c>
      <c r="I10" s="5">
        <f>H10+AF10</f>
        <v>38.14</v>
      </c>
      <c r="J10" s="5">
        <f>I10+AE10</f>
        <v>40.64</v>
      </c>
      <c r="K10" s="19">
        <f>J10+AD10</f>
        <v>42.13</v>
      </c>
      <c r="L10" s="5">
        <f>K10+AC10</f>
        <v>43.800000000000004</v>
      </c>
      <c r="M10" s="5">
        <f>L10+AB10</f>
        <v>43.910000000000004</v>
      </c>
      <c r="N10" s="5">
        <f>M10+AA10</f>
        <v>44.28</v>
      </c>
      <c r="O10" s="5">
        <f>N10+Z10</f>
        <v>44.69</v>
      </c>
      <c r="P10" s="5">
        <f>O10-Y10</f>
        <v>44.5</v>
      </c>
      <c r="Q10" s="5">
        <f>P10-X10</f>
        <v>44.04</v>
      </c>
      <c r="R10" s="5">
        <f>Q10-W10</f>
        <v>42.69</v>
      </c>
      <c r="S10" s="5">
        <f>R10-V10</f>
        <v>42.47</v>
      </c>
      <c r="T10" s="8"/>
      <c r="V10" s="9">
        <v>0.22</v>
      </c>
      <c r="W10" s="9">
        <v>1.35</v>
      </c>
      <c r="X10" s="9">
        <v>0.46</v>
      </c>
      <c r="Y10" s="9">
        <v>0.19</v>
      </c>
      <c r="Z10" s="9">
        <v>0.41</v>
      </c>
      <c r="AA10" s="9">
        <v>0.37</v>
      </c>
      <c r="AB10" s="9">
        <v>0.11</v>
      </c>
      <c r="AC10" s="9">
        <v>1.67</v>
      </c>
      <c r="AD10" s="9">
        <v>1.49</v>
      </c>
      <c r="AE10" s="9">
        <v>2.5</v>
      </c>
      <c r="AF10" s="9">
        <v>2.2599999999999998</v>
      </c>
      <c r="AG10" s="9">
        <v>1.61</v>
      </c>
      <c r="AH10" s="9">
        <v>2.96</v>
      </c>
    </row>
    <row r="11" spans="1:37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V11" s="9">
        <v>0.22</v>
      </c>
      <c r="W11" s="9">
        <v>1.35</v>
      </c>
      <c r="X11" s="9">
        <v>0.46</v>
      </c>
      <c r="Y11" s="9">
        <v>0.19</v>
      </c>
      <c r="Z11" s="9">
        <v>0.41</v>
      </c>
      <c r="AA11" s="9">
        <v>0.37</v>
      </c>
      <c r="AB11" s="9">
        <v>0.11</v>
      </c>
      <c r="AC11" s="9">
        <v>1.67</v>
      </c>
      <c r="AD11" s="9">
        <v>1.49</v>
      </c>
      <c r="AE11" s="9">
        <v>2.5</v>
      </c>
      <c r="AF11" s="9">
        <v>2.2599999999999998</v>
      </c>
      <c r="AG11" s="9">
        <v>1.61</v>
      </c>
      <c r="AH11" s="9">
        <v>2.96</v>
      </c>
    </row>
    <row r="12" spans="1:37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V12" s="9">
        <v>0.22</v>
      </c>
      <c r="W12" s="9">
        <v>1.35</v>
      </c>
      <c r="X12" s="9">
        <v>0.46</v>
      </c>
      <c r="Y12" s="9">
        <v>0.19</v>
      </c>
      <c r="Z12" s="9">
        <v>0.41</v>
      </c>
      <c r="AA12" s="9">
        <v>0.37</v>
      </c>
      <c r="AB12" s="9">
        <v>0.11</v>
      </c>
      <c r="AC12" s="9">
        <v>1.67</v>
      </c>
      <c r="AD12" s="9">
        <v>1.49</v>
      </c>
      <c r="AE12" s="9">
        <v>2.5</v>
      </c>
      <c r="AF12" s="9">
        <v>2.2599999999999998</v>
      </c>
      <c r="AG12" s="9">
        <v>1.61</v>
      </c>
      <c r="AH12" s="9">
        <v>2.96</v>
      </c>
    </row>
    <row r="13" spans="1:37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V13" s="9">
        <v>0.22</v>
      </c>
      <c r="W13" s="9">
        <v>1.35</v>
      </c>
      <c r="X13" s="9">
        <v>0.46</v>
      </c>
      <c r="Y13" s="9">
        <v>0.19</v>
      </c>
      <c r="Z13" s="9">
        <v>0.41</v>
      </c>
      <c r="AA13" s="9">
        <v>0.37</v>
      </c>
      <c r="AB13" s="9">
        <v>0.11</v>
      </c>
      <c r="AC13" s="9">
        <v>1.67</v>
      </c>
      <c r="AD13" s="9">
        <v>1.49</v>
      </c>
      <c r="AE13" s="9">
        <v>2.5</v>
      </c>
      <c r="AF13" s="9">
        <v>2.2599999999999998</v>
      </c>
      <c r="AG13" s="9">
        <v>1.61</v>
      </c>
      <c r="AH13" s="9">
        <v>2.96</v>
      </c>
    </row>
    <row r="14" spans="1:37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V14" s="9">
        <v>0.22</v>
      </c>
      <c r="W14" s="9">
        <v>1.35</v>
      </c>
      <c r="X14" s="9">
        <v>0.46</v>
      </c>
      <c r="Y14" s="9">
        <v>0.19</v>
      </c>
      <c r="Z14" s="9">
        <v>0.41</v>
      </c>
      <c r="AA14" s="9">
        <v>0.37</v>
      </c>
      <c r="AB14" s="9">
        <v>0.11</v>
      </c>
      <c r="AC14" s="9">
        <v>1.67</v>
      </c>
      <c r="AD14" s="9">
        <v>1.49</v>
      </c>
      <c r="AE14" s="9">
        <v>2.5</v>
      </c>
      <c r="AF14" s="9">
        <v>2.2599999999999998</v>
      </c>
      <c r="AG14" s="9">
        <v>1.61</v>
      </c>
      <c r="AH14" s="9">
        <v>2.96</v>
      </c>
    </row>
    <row r="15" spans="1:37" ht="30" customHeight="1" x14ac:dyDescent="0.3">
      <c r="A15" s="3" t="s">
        <v>6</v>
      </c>
      <c r="B15" s="3" t="s">
        <v>9</v>
      </c>
      <c r="C15" s="4" t="s">
        <v>8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G15-AG15</f>
        <v>37.020000000000003</v>
      </c>
      <c r="I15" s="5">
        <f>H15+AF15</f>
        <v>39.28</v>
      </c>
      <c r="J15" s="5">
        <f>I15+AE15</f>
        <v>41.78</v>
      </c>
      <c r="K15" s="19">
        <f>J15+AD15</f>
        <v>43.27</v>
      </c>
      <c r="L15" s="5">
        <f>K15+AC15</f>
        <v>44.940000000000005</v>
      </c>
      <c r="M15" s="5">
        <f>L15+AB15</f>
        <v>45.050000000000004</v>
      </c>
      <c r="N15" s="5">
        <f t="shared" ref="N15:N70" si="1">M15+AA15</f>
        <v>45.42</v>
      </c>
      <c r="O15" s="5">
        <f t="shared" ref="O15:O70" si="2">N15+Z15</f>
        <v>45.83</v>
      </c>
      <c r="P15" s="5">
        <f t="shared" ref="P15:P70" si="3">O15-Y15</f>
        <v>45.64</v>
      </c>
      <c r="Q15" s="5">
        <f t="shared" ref="Q15:Q70" si="4">P15-X15</f>
        <v>45.18</v>
      </c>
      <c r="R15" s="5">
        <f t="shared" ref="R15:R70" si="5">Q15-W15</f>
        <v>43.83</v>
      </c>
      <c r="S15" s="5">
        <f t="shared" ref="S15:S70" si="6">R15-V15</f>
        <v>43.61</v>
      </c>
      <c r="V15" s="9">
        <v>0.22</v>
      </c>
      <c r="W15" s="9">
        <v>1.35</v>
      </c>
      <c r="X15" s="9">
        <v>0.46</v>
      </c>
      <c r="Y15" s="9">
        <v>0.19</v>
      </c>
      <c r="Z15" s="9">
        <v>0.41</v>
      </c>
      <c r="AA15" s="9">
        <v>0.37</v>
      </c>
      <c r="AB15" s="9">
        <v>0.11</v>
      </c>
      <c r="AC15" s="9">
        <v>1.67</v>
      </c>
      <c r="AD15" s="9">
        <v>1.49</v>
      </c>
      <c r="AE15" s="9">
        <v>2.5</v>
      </c>
      <c r="AF15" s="9">
        <v>2.2599999999999998</v>
      </c>
      <c r="AG15" s="9">
        <v>1.61</v>
      </c>
      <c r="AH15" s="9">
        <v>2.96</v>
      </c>
    </row>
    <row r="16" spans="1:37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V16" s="9">
        <v>0.22</v>
      </c>
      <c r="W16" s="9">
        <v>1.35</v>
      </c>
      <c r="X16" s="9">
        <v>0.46</v>
      </c>
      <c r="Y16" s="9">
        <v>0.19</v>
      </c>
      <c r="Z16" s="9">
        <v>0.41</v>
      </c>
      <c r="AA16" s="9">
        <v>0.37</v>
      </c>
      <c r="AB16" s="9">
        <v>0.11</v>
      </c>
      <c r="AC16" s="9">
        <v>1.67</v>
      </c>
      <c r="AD16" s="9">
        <v>1.49</v>
      </c>
      <c r="AE16" s="9">
        <v>2.5</v>
      </c>
      <c r="AF16" s="9">
        <v>2.2599999999999998</v>
      </c>
      <c r="AG16" s="9">
        <v>1.61</v>
      </c>
      <c r="AH16" s="9">
        <v>2.96</v>
      </c>
    </row>
    <row r="17" spans="1:34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7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V17" s="9">
        <v>0.22</v>
      </c>
      <c r="W17" s="9">
        <v>1.35</v>
      </c>
      <c r="X17" s="9">
        <v>0.46</v>
      </c>
      <c r="Y17" s="9">
        <v>0.19</v>
      </c>
      <c r="Z17" s="9">
        <v>0.41</v>
      </c>
      <c r="AA17" s="9">
        <v>0.37</v>
      </c>
      <c r="AB17" s="9">
        <v>0.11</v>
      </c>
      <c r="AC17" s="9">
        <v>1.67</v>
      </c>
      <c r="AD17" s="9">
        <v>1.49</v>
      </c>
      <c r="AE17" s="9">
        <v>2.5</v>
      </c>
      <c r="AF17" s="9">
        <v>2.2599999999999998</v>
      </c>
      <c r="AG17" s="9">
        <v>1.61</v>
      </c>
      <c r="AH17" s="9">
        <v>2.96</v>
      </c>
    </row>
    <row r="18" spans="1:34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7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V18" s="9">
        <v>0.22</v>
      </c>
      <c r="W18" s="9">
        <v>1.35</v>
      </c>
      <c r="X18" s="9">
        <v>0.46</v>
      </c>
      <c r="Y18" s="9">
        <v>0.19</v>
      </c>
      <c r="Z18" s="9">
        <v>0.41</v>
      </c>
      <c r="AA18" s="9">
        <v>0.37</v>
      </c>
      <c r="AB18" s="9">
        <v>0.11</v>
      </c>
      <c r="AC18" s="9">
        <v>1.67</v>
      </c>
      <c r="AD18" s="9">
        <v>1.49</v>
      </c>
      <c r="AE18" s="9">
        <v>2.5</v>
      </c>
      <c r="AF18" s="9">
        <v>2.2599999999999998</v>
      </c>
      <c r="AG18" s="9">
        <v>1.61</v>
      </c>
      <c r="AH18" s="9">
        <v>2.96</v>
      </c>
    </row>
    <row r="19" spans="1:34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V19" s="9">
        <v>0.22</v>
      </c>
      <c r="W19" s="9">
        <v>1.35</v>
      </c>
      <c r="X19" s="9">
        <v>0.46</v>
      </c>
      <c r="Y19" s="9">
        <v>0.19</v>
      </c>
      <c r="Z19" s="9">
        <v>0.41</v>
      </c>
      <c r="AA19" s="9">
        <v>0.37</v>
      </c>
      <c r="AB19" s="9">
        <v>0.11</v>
      </c>
      <c r="AC19" s="9">
        <v>1.67</v>
      </c>
      <c r="AD19" s="9">
        <v>1.49</v>
      </c>
      <c r="AE19" s="9">
        <v>2.5</v>
      </c>
      <c r="AF19" s="9">
        <v>2.2599999999999998</v>
      </c>
      <c r="AG19" s="9">
        <v>1.61</v>
      </c>
      <c r="AH19" s="9">
        <v>2.96</v>
      </c>
    </row>
    <row r="20" spans="1:34" ht="30" customHeight="1" x14ac:dyDescent="0.3">
      <c r="A20" s="3" t="s">
        <v>6</v>
      </c>
      <c r="B20" s="3" t="s">
        <v>10</v>
      </c>
      <c r="C20" s="4" t="s">
        <v>8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G20-AG20</f>
        <v>36.89</v>
      </c>
      <c r="I20" s="5">
        <f>H20+AF20</f>
        <v>39.15</v>
      </c>
      <c r="J20" s="5">
        <f>I20+AE20</f>
        <v>41.65</v>
      </c>
      <c r="K20" s="19">
        <f>J20+AD20</f>
        <v>43.14</v>
      </c>
      <c r="L20" s="5">
        <f>K20+AC20</f>
        <v>44.81</v>
      </c>
      <c r="M20" s="5">
        <f>L20+AB20</f>
        <v>44.92</v>
      </c>
      <c r="N20" s="5">
        <f t="shared" si="1"/>
        <v>45.29</v>
      </c>
      <c r="O20" s="5">
        <f t="shared" si="2"/>
        <v>45.699999999999996</v>
      </c>
      <c r="P20" s="5">
        <f t="shared" si="3"/>
        <v>45.51</v>
      </c>
      <c r="Q20" s="5">
        <f t="shared" si="4"/>
        <v>45.05</v>
      </c>
      <c r="R20" s="5">
        <f t="shared" si="5"/>
        <v>43.699999999999996</v>
      </c>
      <c r="S20" s="5">
        <f t="shared" si="6"/>
        <v>43.48</v>
      </c>
      <c r="V20" s="9">
        <v>0.22</v>
      </c>
      <c r="W20" s="9">
        <v>1.35</v>
      </c>
      <c r="X20" s="9">
        <v>0.46</v>
      </c>
      <c r="Y20" s="9">
        <v>0.19</v>
      </c>
      <c r="Z20" s="9">
        <v>0.41</v>
      </c>
      <c r="AA20" s="9">
        <v>0.37</v>
      </c>
      <c r="AB20" s="9">
        <v>0.11</v>
      </c>
      <c r="AC20" s="9">
        <v>1.67</v>
      </c>
      <c r="AD20" s="9">
        <v>1.49</v>
      </c>
      <c r="AE20" s="9">
        <v>2.5</v>
      </c>
      <c r="AF20" s="9">
        <v>2.2599999999999998</v>
      </c>
      <c r="AG20" s="9">
        <v>1.61</v>
      </c>
      <c r="AH20" s="9">
        <v>2.96</v>
      </c>
    </row>
    <row r="21" spans="1:34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V21" s="9">
        <v>0.22</v>
      </c>
      <c r="W21" s="9">
        <v>1.35</v>
      </c>
      <c r="X21" s="9">
        <v>0.46</v>
      </c>
      <c r="Y21" s="9">
        <v>0.19</v>
      </c>
      <c r="Z21" s="9">
        <v>0.41</v>
      </c>
      <c r="AA21" s="9">
        <v>0.37</v>
      </c>
      <c r="AB21" s="9">
        <v>0.11</v>
      </c>
      <c r="AC21" s="9">
        <v>1.67</v>
      </c>
      <c r="AD21" s="9">
        <v>1.49</v>
      </c>
      <c r="AE21" s="9">
        <v>2.5</v>
      </c>
      <c r="AF21" s="9">
        <v>2.2599999999999998</v>
      </c>
      <c r="AG21" s="9">
        <v>1.61</v>
      </c>
      <c r="AH21" s="9">
        <v>2.96</v>
      </c>
    </row>
    <row r="22" spans="1:34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8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V22" s="9">
        <v>0.22</v>
      </c>
      <c r="W22" s="9">
        <v>1.35</v>
      </c>
      <c r="X22" s="9">
        <v>0.46</v>
      </c>
      <c r="Y22" s="9">
        <v>0.19</v>
      </c>
      <c r="Z22" s="9">
        <v>0.41</v>
      </c>
      <c r="AA22" s="9">
        <v>0.37</v>
      </c>
      <c r="AB22" s="9">
        <v>0.11</v>
      </c>
      <c r="AC22" s="9">
        <v>1.67</v>
      </c>
      <c r="AD22" s="9">
        <v>1.49</v>
      </c>
      <c r="AE22" s="9">
        <v>2.5</v>
      </c>
      <c r="AF22" s="9">
        <v>2.2599999999999998</v>
      </c>
      <c r="AG22" s="9">
        <v>1.61</v>
      </c>
      <c r="AH22" s="9">
        <v>2.96</v>
      </c>
    </row>
    <row r="23" spans="1:34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8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V23" s="9">
        <v>0.22</v>
      </c>
      <c r="W23" s="9">
        <v>1.35</v>
      </c>
      <c r="X23" s="9">
        <v>0.46</v>
      </c>
      <c r="Y23" s="9">
        <v>0.19</v>
      </c>
      <c r="Z23" s="9">
        <v>0.41</v>
      </c>
      <c r="AA23" s="9">
        <v>0.37</v>
      </c>
      <c r="AB23" s="9">
        <v>0.11</v>
      </c>
      <c r="AC23" s="9">
        <v>1.67</v>
      </c>
      <c r="AD23" s="9">
        <v>1.49</v>
      </c>
      <c r="AE23" s="9">
        <v>2.5</v>
      </c>
      <c r="AF23" s="9">
        <v>2.2599999999999998</v>
      </c>
      <c r="AG23" s="9">
        <v>1.61</v>
      </c>
      <c r="AH23" s="9">
        <v>2.96</v>
      </c>
    </row>
    <row r="24" spans="1:34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8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V24" s="9">
        <v>0.22</v>
      </c>
      <c r="W24" s="9">
        <v>1.35</v>
      </c>
      <c r="X24" s="9">
        <v>0.46</v>
      </c>
      <c r="Y24" s="9">
        <v>0.19</v>
      </c>
      <c r="Z24" s="9">
        <v>0.41</v>
      </c>
      <c r="AA24" s="9">
        <v>0.37</v>
      </c>
      <c r="AB24" s="9">
        <v>0.11</v>
      </c>
      <c r="AC24" s="9">
        <v>1.67</v>
      </c>
      <c r="AD24" s="9">
        <v>1.49</v>
      </c>
      <c r="AE24" s="9">
        <v>2.5</v>
      </c>
      <c r="AF24" s="9">
        <v>2.2599999999999998</v>
      </c>
      <c r="AG24" s="9">
        <v>1.61</v>
      </c>
      <c r="AH24" s="9">
        <v>2.96</v>
      </c>
    </row>
    <row r="25" spans="1:34" ht="30" customHeight="1" x14ac:dyDescent="0.3">
      <c r="A25" s="3" t="s">
        <v>6</v>
      </c>
      <c r="B25" s="3" t="s">
        <v>11</v>
      </c>
      <c r="C25" s="4" t="s">
        <v>8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G25-AG25</f>
        <v>36.07</v>
      </c>
      <c r="I25" s="5">
        <f>H25+AF25</f>
        <v>38.33</v>
      </c>
      <c r="J25" s="5">
        <f>I25+AE25</f>
        <v>40.83</v>
      </c>
      <c r="K25" s="19">
        <f>J25+AD25</f>
        <v>42.32</v>
      </c>
      <c r="L25" s="5">
        <f>K25+AC25</f>
        <v>43.99</v>
      </c>
      <c r="M25" s="5">
        <f>L25+AB24</f>
        <v>44.1</v>
      </c>
      <c r="N25" s="5">
        <f t="shared" si="1"/>
        <v>44.47</v>
      </c>
      <c r="O25" s="5">
        <f t="shared" si="2"/>
        <v>44.879999999999995</v>
      </c>
      <c r="P25" s="5">
        <f t="shared" si="3"/>
        <v>44.69</v>
      </c>
      <c r="Q25" s="5">
        <f t="shared" si="4"/>
        <v>44.23</v>
      </c>
      <c r="R25" s="5">
        <f t="shared" si="5"/>
        <v>42.879999999999995</v>
      </c>
      <c r="S25" s="5">
        <f t="shared" si="6"/>
        <v>42.66</v>
      </c>
      <c r="V25" s="9">
        <v>0.22</v>
      </c>
      <c r="W25" s="9">
        <v>1.35</v>
      </c>
      <c r="X25" s="9">
        <v>0.46</v>
      </c>
      <c r="Y25" s="9">
        <v>0.19</v>
      </c>
      <c r="Z25" s="9">
        <v>0.41</v>
      </c>
      <c r="AA25" s="9">
        <v>0.37</v>
      </c>
      <c r="AB25" s="9">
        <v>0.11</v>
      </c>
      <c r="AC25" s="9">
        <v>1.67</v>
      </c>
      <c r="AD25" s="9">
        <v>1.49</v>
      </c>
      <c r="AE25" s="9">
        <v>2.5</v>
      </c>
      <c r="AF25" s="9">
        <v>2.2599999999999998</v>
      </c>
      <c r="AG25" s="9">
        <v>1.61</v>
      </c>
      <c r="AH25" s="9">
        <v>2.96</v>
      </c>
    </row>
    <row r="26" spans="1:34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V26" s="9">
        <v>0.22</v>
      </c>
      <c r="W26" s="9">
        <v>1.35</v>
      </c>
      <c r="X26" s="9">
        <v>0.46</v>
      </c>
      <c r="Y26" s="9">
        <v>0.19</v>
      </c>
      <c r="Z26" s="9">
        <v>0.41</v>
      </c>
      <c r="AA26" s="9">
        <v>0.37</v>
      </c>
      <c r="AB26" s="9">
        <v>0.11</v>
      </c>
      <c r="AC26" s="9">
        <v>1.67</v>
      </c>
      <c r="AD26" s="9">
        <v>1.49</v>
      </c>
      <c r="AE26" s="9">
        <v>2.5</v>
      </c>
      <c r="AF26" s="9">
        <v>2.2599999999999998</v>
      </c>
      <c r="AG26" s="9">
        <v>1.61</v>
      </c>
      <c r="AH26" s="9">
        <v>2.96</v>
      </c>
    </row>
    <row r="27" spans="1:34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9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V27" s="9">
        <v>0.22</v>
      </c>
      <c r="W27" s="9">
        <v>1.35</v>
      </c>
      <c r="X27" s="9">
        <v>0.46</v>
      </c>
      <c r="Y27" s="9">
        <v>0.19</v>
      </c>
      <c r="Z27" s="9">
        <v>0.41</v>
      </c>
      <c r="AA27" s="9">
        <v>0.37</v>
      </c>
      <c r="AB27" s="9">
        <v>0.11</v>
      </c>
      <c r="AC27" s="9">
        <v>1.67</v>
      </c>
      <c r="AD27" s="9">
        <v>1.49</v>
      </c>
      <c r="AE27" s="9">
        <v>2.5</v>
      </c>
      <c r="AF27" s="9">
        <v>2.2599999999999998</v>
      </c>
      <c r="AG27" s="9">
        <v>1.61</v>
      </c>
      <c r="AH27" s="9">
        <v>2.96</v>
      </c>
    </row>
    <row r="28" spans="1:34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9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V28" s="9">
        <v>0.22</v>
      </c>
      <c r="W28" s="9">
        <v>1.35</v>
      </c>
      <c r="X28" s="9">
        <v>0.46</v>
      </c>
      <c r="Y28" s="9">
        <v>0.19</v>
      </c>
      <c r="Z28" s="9">
        <v>0.41</v>
      </c>
      <c r="AA28" s="9">
        <v>0.37</v>
      </c>
      <c r="AB28" s="9">
        <v>0.11</v>
      </c>
      <c r="AC28" s="9">
        <v>1.67</v>
      </c>
      <c r="AD28" s="9">
        <v>1.49</v>
      </c>
      <c r="AE28" s="9">
        <v>2.5</v>
      </c>
      <c r="AF28" s="9">
        <v>2.2599999999999998</v>
      </c>
      <c r="AG28" s="9">
        <v>1.61</v>
      </c>
      <c r="AH28" s="9">
        <v>2.96</v>
      </c>
    </row>
    <row r="29" spans="1:34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9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V29" s="9">
        <v>0.22</v>
      </c>
      <c r="W29" s="9">
        <v>1.35</v>
      </c>
      <c r="X29" s="9">
        <v>0.46</v>
      </c>
      <c r="Y29" s="9">
        <v>0.19</v>
      </c>
      <c r="Z29" s="9">
        <v>0.41</v>
      </c>
      <c r="AA29" s="9">
        <v>0.37</v>
      </c>
      <c r="AB29" s="9">
        <v>0.11</v>
      </c>
      <c r="AC29" s="9">
        <v>1.67</v>
      </c>
      <c r="AD29" s="9">
        <v>1.49</v>
      </c>
      <c r="AE29" s="9">
        <v>2.5</v>
      </c>
      <c r="AF29" s="9">
        <v>2.2599999999999998</v>
      </c>
      <c r="AG29" s="9">
        <v>1.61</v>
      </c>
      <c r="AH29" s="9">
        <v>2.96</v>
      </c>
    </row>
    <row r="30" spans="1:34" ht="30" customHeight="1" x14ac:dyDescent="0.3">
      <c r="A30" s="3" t="s">
        <v>6</v>
      </c>
      <c r="B30" s="3" t="s">
        <v>12</v>
      </c>
      <c r="C30" s="4" t="s">
        <v>8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G30-AG30</f>
        <v>36.07</v>
      </c>
      <c r="I30" s="5">
        <f>H30+AF30</f>
        <v>38.33</v>
      </c>
      <c r="J30" s="5">
        <f>I30+AE30</f>
        <v>40.83</v>
      </c>
      <c r="K30" s="19">
        <f>J30+AD30</f>
        <v>42.32</v>
      </c>
      <c r="L30" s="5">
        <f>K30+AC30</f>
        <v>43.99</v>
      </c>
      <c r="M30" s="5">
        <f>L30+AB30</f>
        <v>44.1</v>
      </c>
      <c r="N30" s="5">
        <f t="shared" si="1"/>
        <v>44.47</v>
      </c>
      <c r="O30" s="5">
        <f t="shared" si="2"/>
        <v>44.879999999999995</v>
      </c>
      <c r="P30" s="5">
        <f t="shared" si="3"/>
        <v>44.69</v>
      </c>
      <c r="Q30" s="5">
        <f t="shared" si="4"/>
        <v>44.23</v>
      </c>
      <c r="R30" s="5">
        <f t="shared" si="5"/>
        <v>42.879999999999995</v>
      </c>
      <c r="S30" s="5">
        <f t="shared" si="6"/>
        <v>42.66</v>
      </c>
      <c r="V30" s="9">
        <v>0.22</v>
      </c>
      <c r="W30" s="9">
        <v>1.35</v>
      </c>
      <c r="X30" s="9">
        <v>0.46</v>
      </c>
      <c r="Y30" s="9">
        <v>0.19</v>
      </c>
      <c r="Z30" s="9">
        <v>0.41</v>
      </c>
      <c r="AA30" s="9">
        <v>0.37</v>
      </c>
      <c r="AB30" s="9">
        <v>0.11</v>
      </c>
      <c r="AC30" s="9">
        <v>1.67</v>
      </c>
      <c r="AD30" s="9">
        <v>1.49</v>
      </c>
      <c r="AE30" s="9">
        <v>2.5</v>
      </c>
      <c r="AF30" s="9">
        <v>2.2599999999999998</v>
      </c>
      <c r="AG30" s="9">
        <v>1.61</v>
      </c>
      <c r="AH30" s="9">
        <v>2.96</v>
      </c>
    </row>
    <row r="31" spans="1:34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V31" s="9">
        <v>0.22</v>
      </c>
      <c r="W31" s="9">
        <v>1.35</v>
      </c>
      <c r="X31" s="9">
        <v>0.46</v>
      </c>
      <c r="Y31" s="9">
        <v>0.19</v>
      </c>
      <c r="Z31" s="9">
        <v>0.41</v>
      </c>
      <c r="AA31" s="9">
        <v>0.37</v>
      </c>
      <c r="AB31" s="9">
        <v>0.11</v>
      </c>
      <c r="AC31" s="9">
        <v>1.67</v>
      </c>
      <c r="AD31" s="9">
        <v>1.49</v>
      </c>
      <c r="AE31" s="9">
        <v>2.5</v>
      </c>
      <c r="AF31" s="9">
        <v>2.2599999999999998</v>
      </c>
      <c r="AG31" s="9">
        <v>1.61</v>
      </c>
      <c r="AH31" s="9">
        <v>2.96</v>
      </c>
    </row>
    <row r="32" spans="1:34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10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V32" s="9">
        <v>0.22</v>
      </c>
      <c r="W32" s="9">
        <v>1.35</v>
      </c>
      <c r="X32" s="9">
        <v>0.46</v>
      </c>
      <c r="Y32" s="9">
        <v>0.19</v>
      </c>
      <c r="Z32" s="9">
        <v>0.41</v>
      </c>
      <c r="AA32" s="9">
        <v>0.37</v>
      </c>
      <c r="AB32" s="9">
        <v>0.11</v>
      </c>
      <c r="AC32" s="9">
        <v>1.67</v>
      </c>
      <c r="AD32" s="9">
        <v>1.49</v>
      </c>
      <c r="AE32" s="9">
        <v>2.5</v>
      </c>
      <c r="AF32" s="9">
        <v>2.2599999999999998</v>
      </c>
      <c r="AG32" s="9">
        <v>1.61</v>
      </c>
      <c r="AH32" s="9">
        <v>2.96</v>
      </c>
    </row>
    <row r="33" spans="1:34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10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V33" s="9">
        <v>0.22</v>
      </c>
      <c r="W33" s="9">
        <v>1.35</v>
      </c>
      <c r="X33" s="9">
        <v>0.46</v>
      </c>
      <c r="Y33" s="9">
        <v>0.19</v>
      </c>
      <c r="Z33" s="9">
        <v>0.41</v>
      </c>
      <c r="AA33" s="9">
        <v>0.37</v>
      </c>
      <c r="AB33" s="9">
        <v>0.11</v>
      </c>
      <c r="AC33" s="9">
        <v>1.67</v>
      </c>
      <c r="AD33" s="9">
        <v>1.49</v>
      </c>
      <c r="AE33" s="9">
        <v>2.5</v>
      </c>
      <c r="AF33" s="9">
        <v>2.2599999999999998</v>
      </c>
      <c r="AG33" s="9">
        <v>1.61</v>
      </c>
      <c r="AH33" s="9">
        <v>2.96</v>
      </c>
    </row>
    <row r="34" spans="1:34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10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V34" s="9">
        <v>0.22</v>
      </c>
      <c r="W34" s="9">
        <v>1.35</v>
      </c>
      <c r="X34" s="9">
        <v>0.46</v>
      </c>
      <c r="Y34" s="9">
        <v>0.19</v>
      </c>
      <c r="Z34" s="9">
        <v>0.41</v>
      </c>
      <c r="AA34" s="9">
        <v>0.37</v>
      </c>
      <c r="AB34" s="9">
        <v>0.11</v>
      </c>
      <c r="AC34" s="9">
        <v>1.67</v>
      </c>
      <c r="AD34" s="9">
        <v>1.49</v>
      </c>
      <c r="AE34" s="9">
        <v>2.5</v>
      </c>
      <c r="AF34" s="9">
        <v>2.2599999999999998</v>
      </c>
      <c r="AG34" s="9">
        <v>1.61</v>
      </c>
      <c r="AH34" s="9">
        <v>2.96</v>
      </c>
    </row>
    <row r="35" spans="1:34" ht="30" customHeight="1" x14ac:dyDescent="0.3">
      <c r="A35" s="3" t="s">
        <v>6</v>
      </c>
      <c r="B35" s="3" t="s">
        <v>13</v>
      </c>
      <c r="C35" s="4" t="s">
        <v>8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G35-AG35</f>
        <v>35.910000000000004</v>
      </c>
      <c r="I35" s="5">
        <f>H35+AF35</f>
        <v>38.17</v>
      </c>
      <c r="J35" s="5">
        <f>I35+AE35</f>
        <v>40.67</v>
      </c>
      <c r="K35" s="19">
        <f>J35+AD35</f>
        <v>42.160000000000004</v>
      </c>
      <c r="L35" s="5">
        <f>K35+AC35</f>
        <v>43.830000000000005</v>
      </c>
      <c r="M35" s="5">
        <f>L35+AB34</f>
        <v>43.940000000000005</v>
      </c>
      <c r="N35" s="5">
        <f t="shared" si="1"/>
        <v>44.31</v>
      </c>
      <c r="O35" s="5">
        <f t="shared" si="2"/>
        <v>44.72</v>
      </c>
      <c r="P35" s="5">
        <f t="shared" si="3"/>
        <v>44.53</v>
      </c>
      <c r="Q35" s="5">
        <f t="shared" si="4"/>
        <v>44.07</v>
      </c>
      <c r="R35" s="5">
        <f t="shared" si="5"/>
        <v>42.72</v>
      </c>
      <c r="S35" s="5">
        <f t="shared" si="6"/>
        <v>42.5</v>
      </c>
      <c r="V35" s="9">
        <v>0.22</v>
      </c>
      <c r="W35" s="9">
        <v>1.35</v>
      </c>
      <c r="X35" s="9">
        <v>0.46</v>
      </c>
      <c r="Y35" s="9">
        <v>0.19</v>
      </c>
      <c r="Z35" s="9">
        <v>0.41</v>
      </c>
      <c r="AA35" s="9">
        <v>0.37</v>
      </c>
      <c r="AB35" s="9">
        <v>0.11</v>
      </c>
      <c r="AC35" s="9">
        <v>1.67</v>
      </c>
      <c r="AD35" s="9">
        <v>1.49</v>
      </c>
      <c r="AE35" s="9">
        <v>2.5</v>
      </c>
      <c r="AF35" s="9">
        <v>2.2599999999999998</v>
      </c>
      <c r="AG35" s="9">
        <v>1.61</v>
      </c>
      <c r="AH35" s="9">
        <v>2.96</v>
      </c>
    </row>
    <row r="36" spans="1:34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V36" s="9">
        <v>0.22</v>
      </c>
      <c r="W36" s="9">
        <v>1.35</v>
      </c>
      <c r="X36" s="9">
        <v>0.46</v>
      </c>
      <c r="Y36" s="9">
        <v>0.19</v>
      </c>
      <c r="Z36" s="9">
        <v>0.41</v>
      </c>
      <c r="AA36" s="9">
        <v>0.37</v>
      </c>
      <c r="AB36" s="9">
        <v>0.11</v>
      </c>
      <c r="AC36" s="9">
        <v>1.67</v>
      </c>
      <c r="AD36" s="9">
        <v>1.49</v>
      </c>
      <c r="AE36" s="9">
        <v>2.5</v>
      </c>
      <c r="AF36" s="9">
        <v>2.2599999999999998</v>
      </c>
      <c r="AG36" s="9">
        <v>1.61</v>
      </c>
      <c r="AH36" s="9">
        <v>2.96</v>
      </c>
    </row>
    <row r="37" spans="1:34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1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V37" s="9">
        <v>0.22</v>
      </c>
      <c r="W37" s="9">
        <v>1.35</v>
      </c>
      <c r="X37" s="9">
        <v>0.46</v>
      </c>
      <c r="Y37" s="9">
        <v>0.19</v>
      </c>
      <c r="Z37" s="9">
        <v>0.41</v>
      </c>
      <c r="AA37" s="9">
        <v>0.37</v>
      </c>
      <c r="AB37" s="9">
        <v>0.11</v>
      </c>
      <c r="AC37" s="9">
        <v>1.67</v>
      </c>
      <c r="AD37" s="9">
        <v>1.49</v>
      </c>
      <c r="AE37" s="9">
        <v>2.5</v>
      </c>
      <c r="AF37" s="9">
        <v>2.2599999999999998</v>
      </c>
      <c r="AG37" s="9">
        <v>1.61</v>
      </c>
      <c r="AH37" s="9">
        <v>2.96</v>
      </c>
    </row>
    <row r="38" spans="1:34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1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V38" s="9">
        <v>0.22</v>
      </c>
      <c r="W38" s="9">
        <v>1.35</v>
      </c>
      <c r="X38" s="9">
        <v>0.46</v>
      </c>
      <c r="Y38" s="9">
        <v>0.19</v>
      </c>
      <c r="Z38" s="9">
        <v>0.41</v>
      </c>
      <c r="AA38" s="9">
        <v>0.37</v>
      </c>
      <c r="AB38" s="9">
        <v>0.11</v>
      </c>
      <c r="AC38" s="9">
        <v>1.67</v>
      </c>
      <c r="AD38" s="9">
        <v>1.49</v>
      </c>
      <c r="AE38" s="9">
        <v>2.5</v>
      </c>
      <c r="AF38" s="9">
        <v>2.2599999999999998</v>
      </c>
      <c r="AG38" s="9">
        <v>1.61</v>
      </c>
      <c r="AH38" s="9">
        <v>2.96</v>
      </c>
    </row>
    <row r="39" spans="1:34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1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V39" s="9">
        <v>0.22</v>
      </c>
      <c r="W39" s="9">
        <v>1.35</v>
      </c>
      <c r="X39" s="9">
        <v>0.46</v>
      </c>
      <c r="Y39" s="9">
        <v>0.19</v>
      </c>
      <c r="Z39" s="9">
        <v>0.41</v>
      </c>
      <c r="AA39" s="9">
        <v>0.37</v>
      </c>
      <c r="AB39" s="9">
        <v>0.11</v>
      </c>
      <c r="AC39" s="9">
        <v>1.67</v>
      </c>
      <c r="AD39" s="9">
        <v>1.49</v>
      </c>
      <c r="AE39" s="9">
        <v>2.5</v>
      </c>
      <c r="AF39" s="9">
        <v>2.2599999999999998</v>
      </c>
      <c r="AG39" s="9">
        <v>1.61</v>
      </c>
      <c r="AH39" s="9">
        <v>2.96</v>
      </c>
    </row>
    <row r="40" spans="1:34" ht="30" customHeight="1" x14ac:dyDescent="0.3">
      <c r="A40" s="3" t="s">
        <v>6</v>
      </c>
      <c r="B40" s="3" t="s">
        <v>14</v>
      </c>
      <c r="C40" s="4" t="s">
        <v>8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G40-AG40</f>
        <v>35.9</v>
      </c>
      <c r="I40" s="5">
        <f>H40+AF40</f>
        <v>38.159999999999997</v>
      </c>
      <c r="J40" s="5">
        <f>I40+AE40</f>
        <v>40.659999999999997</v>
      </c>
      <c r="K40" s="19">
        <f>J40+AD40</f>
        <v>42.15</v>
      </c>
      <c r="L40" s="5">
        <f>K40+AC40</f>
        <v>43.82</v>
      </c>
      <c r="M40" s="5">
        <f>L40+AB40</f>
        <v>43.93</v>
      </c>
      <c r="N40" s="5">
        <f t="shared" si="1"/>
        <v>44.3</v>
      </c>
      <c r="O40" s="5">
        <f t="shared" si="2"/>
        <v>44.709999999999994</v>
      </c>
      <c r="P40" s="5">
        <f t="shared" si="3"/>
        <v>44.519999999999996</v>
      </c>
      <c r="Q40" s="5">
        <f t="shared" si="4"/>
        <v>44.059999999999995</v>
      </c>
      <c r="R40" s="5">
        <f t="shared" si="5"/>
        <v>42.709999999999994</v>
      </c>
      <c r="S40" s="5">
        <f t="shared" si="6"/>
        <v>42.489999999999995</v>
      </c>
      <c r="V40" s="9">
        <v>0.22</v>
      </c>
      <c r="W40" s="9">
        <v>1.35</v>
      </c>
      <c r="X40" s="9">
        <v>0.46</v>
      </c>
      <c r="Y40" s="9">
        <v>0.19</v>
      </c>
      <c r="Z40" s="9">
        <v>0.41</v>
      </c>
      <c r="AA40" s="9">
        <v>0.37</v>
      </c>
      <c r="AB40" s="9">
        <v>0.11</v>
      </c>
      <c r="AC40" s="9">
        <v>1.67</v>
      </c>
      <c r="AD40" s="9">
        <v>1.49</v>
      </c>
      <c r="AE40" s="9">
        <v>2.5</v>
      </c>
      <c r="AF40" s="9">
        <v>2.2599999999999998</v>
      </c>
      <c r="AG40" s="9">
        <v>1.61</v>
      </c>
      <c r="AH40" s="9">
        <v>2.96</v>
      </c>
    </row>
    <row r="41" spans="1:34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V41" s="9">
        <v>0.22</v>
      </c>
      <c r="W41" s="9">
        <v>1.35</v>
      </c>
      <c r="X41" s="9">
        <v>0.46</v>
      </c>
      <c r="Y41" s="9">
        <v>0.19</v>
      </c>
      <c r="Z41" s="9">
        <v>0.41</v>
      </c>
      <c r="AA41" s="9">
        <v>0.37</v>
      </c>
      <c r="AB41" s="9">
        <v>0.11</v>
      </c>
      <c r="AC41" s="9">
        <v>1.67</v>
      </c>
      <c r="AD41" s="9">
        <v>1.49</v>
      </c>
      <c r="AE41" s="9">
        <v>2.5</v>
      </c>
      <c r="AF41" s="9">
        <v>2.2599999999999998</v>
      </c>
      <c r="AG41" s="9">
        <v>1.61</v>
      </c>
      <c r="AH41" s="9">
        <v>2.96</v>
      </c>
    </row>
    <row r="42" spans="1:34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2">C42*$F$40</f>
        <v>566.57999999999993</v>
      </c>
      <c r="G42" s="5">
        <f t="shared" ref="G42:G73" si="13">F42-AH42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V42" s="9">
        <v>0.22</v>
      </c>
      <c r="W42" s="9">
        <v>1.35</v>
      </c>
      <c r="X42" s="9">
        <v>0.46</v>
      </c>
      <c r="Y42" s="9">
        <v>0.19</v>
      </c>
      <c r="Z42" s="9">
        <v>0.41</v>
      </c>
      <c r="AA42" s="9">
        <v>0.37</v>
      </c>
      <c r="AB42" s="9">
        <v>0.11</v>
      </c>
      <c r="AC42" s="9">
        <v>1.67</v>
      </c>
      <c r="AD42" s="9">
        <v>1.49</v>
      </c>
      <c r="AE42" s="9">
        <v>2.5</v>
      </c>
      <c r="AF42" s="9">
        <v>2.2599999999999998</v>
      </c>
      <c r="AG42" s="9">
        <v>1.61</v>
      </c>
      <c r="AH42" s="9">
        <v>2.96</v>
      </c>
    </row>
    <row r="43" spans="1:34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2"/>
        <v>768.93</v>
      </c>
      <c r="G43" s="5">
        <f t="shared" si="13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V43" s="9">
        <v>0.22</v>
      </c>
      <c r="W43" s="9">
        <v>1.35</v>
      </c>
      <c r="X43" s="9">
        <v>0.46</v>
      </c>
      <c r="Y43" s="9">
        <v>0.19</v>
      </c>
      <c r="Z43" s="9">
        <v>0.41</v>
      </c>
      <c r="AA43" s="9">
        <v>0.37</v>
      </c>
      <c r="AB43" s="9">
        <v>0.11</v>
      </c>
      <c r="AC43" s="9">
        <v>1.67</v>
      </c>
      <c r="AD43" s="9">
        <v>1.49</v>
      </c>
      <c r="AE43" s="9">
        <v>2.5</v>
      </c>
      <c r="AF43" s="9">
        <v>2.2599999999999998</v>
      </c>
      <c r="AG43" s="9">
        <v>1.61</v>
      </c>
      <c r="AH43" s="9">
        <v>2.96</v>
      </c>
    </row>
    <row r="44" spans="1:34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2"/>
        <v>1942.56</v>
      </c>
      <c r="G44" s="5">
        <f t="shared" si="13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V44" s="9">
        <v>0.22</v>
      </c>
      <c r="W44" s="9">
        <v>1.35</v>
      </c>
      <c r="X44" s="9">
        <v>0.46</v>
      </c>
      <c r="Y44" s="9">
        <v>0.19</v>
      </c>
      <c r="Z44" s="9">
        <v>0.41</v>
      </c>
      <c r="AA44" s="9">
        <v>0.37</v>
      </c>
      <c r="AB44" s="9">
        <v>0.11</v>
      </c>
      <c r="AC44" s="9">
        <v>1.67</v>
      </c>
      <c r="AD44" s="9">
        <v>1.49</v>
      </c>
      <c r="AE44" s="9">
        <v>2.5</v>
      </c>
      <c r="AF44" s="9">
        <v>2.2599999999999998</v>
      </c>
      <c r="AG44" s="9">
        <v>1.61</v>
      </c>
      <c r="AH44" s="9">
        <v>2.96</v>
      </c>
    </row>
    <row r="45" spans="1:34" ht="30" customHeight="1" x14ac:dyDescent="0.3">
      <c r="A45" s="3" t="s">
        <v>6</v>
      </c>
      <c r="B45" s="3" t="s">
        <v>15</v>
      </c>
      <c r="C45" s="4" t="s">
        <v>8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3"/>
        <v>38.72</v>
      </c>
      <c r="H45" s="5">
        <f>G45-AG45</f>
        <v>37.11</v>
      </c>
      <c r="I45" s="5">
        <f>H45+AF45</f>
        <v>39.369999999999997</v>
      </c>
      <c r="J45" s="5">
        <f>I45+AE45</f>
        <v>41.87</v>
      </c>
      <c r="K45" s="19">
        <f>J45+AD45</f>
        <v>43.36</v>
      </c>
      <c r="L45" s="5">
        <f>K45+AC45</f>
        <v>45.03</v>
      </c>
      <c r="M45" s="5">
        <f>L45+AB45</f>
        <v>45.14</v>
      </c>
      <c r="N45" s="5">
        <f t="shared" si="1"/>
        <v>45.51</v>
      </c>
      <c r="O45" s="5">
        <f t="shared" si="2"/>
        <v>45.919999999999995</v>
      </c>
      <c r="P45" s="5">
        <f t="shared" si="3"/>
        <v>45.73</v>
      </c>
      <c r="Q45" s="5">
        <f t="shared" si="4"/>
        <v>45.269999999999996</v>
      </c>
      <c r="R45" s="5">
        <f t="shared" si="5"/>
        <v>43.919999999999995</v>
      </c>
      <c r="S45" s="5">
        <f t="shared" si="6"/>
        <v>43.699999999999996</v>
      </c>
      <c r="V45" s="9">
        <v>0.22</v>
      </c>
      <c r="W45" s="9">
        <v>1.35</v>
      </c>
      <c r="X45" s="9">
        <v>0.46</v>
      </c>
      <c r="Y45" s="9">
        <v>0.19</v>
      </c>
      <c r="Z45" s="9">
        <v>0.41</v>
      </c>
      <c r="AA45" s="9">
        <v>0.37</v>
      </c>
      <c r="AB45" s="9">
        <v>0.11</v>
      </c>
      <c r="AC45" s="9">
        <v>1.67</v>
      </c>
      <c r="AD45" s="9">
        <v>1.49</v>
      </c>
      <c r="AE45" s="9">
        <v>2.5</v>
      </c>
      <c r="AF45" s="9">
        <v>2.2599999999999998</v>
      </c>
      <c r="AG45" s="9">
        <v>1.61</v>
      </c>
      <c r="AH45" s="9">
        <v>2.96</v>
      </c>
    </row>
    <row r="46" spans="1:34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3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V46" s="9">
        <v>0.22</v>
      </c>
      <c r="W46" s="9">
        <v>1.35</v>
      </c>
      <c r="X46" s="9">
        <v>0.46</v>
      </c>
      <c r="Y46" s="9">
        <v>0.19</v>
      </c>
      <c r="Z46" s="9">
        <v>0.41</v>
      </c>
      <c r="AA46" s="9">
        <v>0.37</v>
      </c>
      <c r="AB46" s="9">
        <v>0.11</v>
      </c>
      <c r="AC46" s="9">
        <v>1.67</v>
      </c>
      <c r="AD46" s="9">
        <v>1.49</v>
      </c>
      <c r="AE46" s="9">
        <v>2.5</v>
      </c>
      <c r="AF46" s="9">
        <v>2.2599999999999998</v>
      </c>
      <c r="AG46" s="9">
        <v>1.61</v>
      </c>
      <c r="AH46" s="9">
        <v>2.96</v>
      </c>
    </row>
    <row r="47" spans="1:34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4">C47*$F$45</f>
        <v>583.52</v>
      </c>
      <c r="G47" s="5">
        <f t="shared" si="13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V47" s="9">
        <v>0.22</v>
      </c>
      <c r="W47" s="9">
        <v>1.35</v>
      </c>
      <c r="X47" s="9">
        <v>0.46</v>
      </c>
      <c r="Y47" s="9">
        <v>0.19</v>
      </c>
      <c r="Z47" s="9">
        <v>0.41</v>
      </c>
      <c r="AA47" s="9">
        <v>0.37</v>
      </c>
      <c r="AB47" s="9">
        <v>0.11</v>
      </c>
      <c r="AC47" s="9">
        <v>1.67</v>
      </c>
      <c r="AD47" s="9">
        <v>1.49</v>
      </c>
      <c r="AE47" s="9">
        <v>2.5</v>
      </c>
      <c r="AF47" s="9">
        <v>2.2599999999999998</v>
      </c>
      <c r="AG47" s="9">
        <v>1.61</v>
      </c>
      <c r="AH47" s="9">
        <v>2.96</v>
      </c>
    </row>
    <row r="48" spans="1:34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4"/>
        <v>791.92</v>
      </c>
      <c r="G48" s="5">
        <f t="shared" si="13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V48" s="9">
        <v>0.22</v>
      </c>
      <c r="W48" s="9">
        <v>1.35</v>
      </c>
      <c r="X48" s="9">
        <v>0.46</v>
      </c>
      <c r="Y48" s="9">
        <v>0.19</v>
      </c>
      <c r="Z48" s="9">
        <v>0.41</v>
      </c>
      <c r="AA48" s="9">
        <v>0.37</v>
      </c>
      <c r="AB48" s="9">
        <v>0.11</v>
      </c>
      <c r="AC48" s="9">
        <v>1.67</v>
      </c>
      <c r="AD48" s="9">
        <v>1.49</v>
      </c>
      <c r="AE48" s="9">
        <v>2.5</v>
      </c>
      <c r="AF48" s="9">
        <v>2.2599999999999998</v>
      </c>
      <c r="AG48" s="9">
        <v>1.61</v>
      </c>
      <c r="AH48" s="9">
        <v>2.96</v>
      </c>
    </row>
    <row r="49" spans="1:34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4"/>
        <v>2000.6399999999999</v>
      </c>
      <c r="G49" s="5">
        <f t="shared" si="13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V49" s="9">
        <v>0.22</v>
      </c>
      <c r="W49" s="9">
        <v>1.35</v>
      </c>
      <c r="X49" s="9">
        <v>0.46</v>
      </c>
      <c r="Y49" s="9">
        <v>0.19</v>
      </c>
      <c r="Z49" s="9">
        <v>0.41</v>
      </c>
      <c r="AA49" s="9">
        <v>0.37</v>
      </c>
      <c r="AB49" s="9">
        <v>0.11</v>
      </c>
      <c r="AC49" s="9">
        <v>1.67</v>
      </c>
      <c r="AD49" s="9">
        <v>1.49</v>
      </c>
      <c r="AE49" s="9">
        <v>2.5</v>
      </c>
      <c r="AF49" s="9">
        <v>2.2599999999999998</v>
      </c>
      <c r="AG49" s="9">
        <v>1.61</v>
      </c>
      <c r="AH49" s="9">
        <v>2.96</v>
      </c>
    </row>
    <row r="50" spans="1:34" ht="30" customHeight="1" x14ac:dyDescent="0.3">
      <c r="A50" s="3" t="s">
        <v>6</v>
      </c>
      <c r="B50" s="3" t="s">
        <v>16</v>
      </c>
      <c r="C50" s="4" t="s">
        <v>8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3"/>
        <v>38.590000000000003</v>
      </c>
      <c r="H50" s="5">
        <f>G50-AG50</f>
        <v>36.980000000000004</v>
      </c>
      <c r="I50" s="5">
        <f>H50+AF50</f>
        <v>39.24</v>
      </c>
      <c r="J50" s="5">
        <f>I50+AE50</f>
        <v>41.74</v>
      </c>
      <c r="K50" s="19">
        <f>J50+AD50</f>
        <v>43.230000000000004</v>
      </c>
      <c r="L50" s="5">
        <f>K50+AC50</f>
        <v>44.900000000000006</v>
      </c>
      <c r="M50" s="5">
        <f>L50+AB50</f>
        <v>45.010000000000005</v>
      </c>
      <c r="N50" s="5">
        <f t="shared" si="1"/>
        <v>45.38</v>
      </c>
      <c r="O50" s="5">
        <f t="shared" si="2"/>
        <v>45.79</v>
      </c>
      <c r="P50" s="5">
        <f t="shared" si="3"/>
        <v>45.6</v>
      </c>
      <c r="Q50" s="5">
        <f t="shared" si="4"/>
        <v>45.14</v>
      </c>
      <c r="R50" s="5">
        <f t="shared" si="5"/>
        <v>43.79</v>
      </c>
      <c r="S50" s="5">
        <f t="shared" si="6"/>
        <v>43.57</v>
      </c>
      <c r="V50" s="9">
        <v>0.22</v>
      </c>
      <c r="W50" s="9">
        <v>1.35</v>
      </c>
      <c r="X50" s="9">
        <v>0.46</v>
      </c>
      <c r="Y50" s="9">
        <v>0.19</v>
      </c>
      <c r="Z50" s="9">
        <v>0.41</v>
      </c>
      <c r="AA50" s="9">
        <v>0.37</v>
      </c>
      <c r="AB50" s="9">
        <v>0.11</v>
      </c>
      <c r="AC50" s="9">
        <v>1.67</v>
      </c>
      <c r="AD50" s="9">
        <v>1.49</v>
      </c>
      <c r="AE50" s="9">
        <v>2.5</v>
      </c>
      <c r="AF50" s="9">
        <v>2.2599999999999998</v>
      </c>
      <c r="AG50" s="9">
        <v>1.61</v>
      </c>
      <c r="AH50" s="9">
        <v>2.96</v>
      </c>
    </row>
    <row r="51" spans="1:34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3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V51" s="9">
        <v>0.22</v>
      </c>
      <c r="W51" s="9">
        <v>1.35</v>
      </c>
      <c r="X51" s="9">
        <v>0.46</v>
      </c>
      <c r="Y51" s="9">
        <v>0.19</v>
      </c>
      <c r="Z51" s="9">
        <v>0.41</v>
      </c>
      <c r="AA51" s="9">
        <v>0.37</v>
      </c>
      <c r="AB51" s="9">
        <v>0.11</v>
      </c>
      <c r="AC51" s="9">
        <v>1.67</v>
      </c>
      <c r="AD51" s="9">
        <v>1.49</v>
      </c>
      <c r="AE51" s="9">
        <v>2.5</v>
      </c>
      <c r="AF51" s="9">
        <v>2.2599999999999998</v>
      </c>
      <c r="AG51" s="9">
        <v>1.61</v>
      </c>
      <c r="AH51" s="9">
        <v>2.96</v>
      </c>
    </row>
    <row r="52" spans="1:34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5">C52*$F$50</f>
        <v>581.70000000000005</v>
      </c>
      <c r="G52" s="5">
        <f t="shared" si="13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V52" s="9">
        <v>0.22</v>
      </c>
      <c r="W52" s="9">
        <v>1.35</v>
      </c>
      <c r="X52" s="9">
        <v>0.46</v>
      </c>
      <c r="Y52" s="9">
        <v>0.19</v>
      </c>
      <c r="Z52" s="9">
        <v>0.41</v>
      </c>
      <c r="AA52" s="9">
        <v>0.37</v>
      </c>
      <c r="AB52" s="9">
        <v>0.11</v>
      </c>
      <c r="AC52" s="9">
        <v>1.67</v>
      </c>
      <c r="AD52" s="9">
        <v>1.49</v>
      </c>
      <c r="AE52" s="9">
        <v>2.5</v>
      </c>
      <c r="AF52" s="9">
        <v>2.2599999999999998</v>
      </c>
      <c r="AG52" s="9">
        <v>1.61</v>
      </c>
      <c r="AH52" s="9">
        <v>2.96</v>
      </c>
    </row>
    <row r="53" spans="1:34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5"/>
        <v>789.45</v>
      </c>
      <c r="G53" s="5">
        <f t="shared" si="13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V53" s="9">
        <v>0.22</v>
      </c>
      <c r="W53" s="9">
        <v>1.35</v>
      </c>
      <c r="X53" s="9">
        <v>0.46</v>
      </c>
      <c r="Y53" s="9">
        <v>0.19</v>
      </c>
      <c r="Z53" s="9">
        <v>0.41</v>
      </c>
      <c r="AA53" s="9">
        <v>0.37</v>
      </c>
      <c r="AB53" s="9">
        <v>0.11</v>
      </c>
      <c r="AC53" s="9">
        <v>1.67</v>
      </c>
      <c r="AD53" s="9">
        <v>1.49</v>
      </c>
      <c r="AE53" s="9">
        <v>2.5</v>
      </c>
      <c r="AF53" s="9">
        <v>2.2599999999999998</v>
      </c>
      <c r="AG53" s="9">
        <v>1.61</v>
      </c>
      <c r="AH53" s="9">
        <v>2.96</v>
      </c>
    </row>
    <row r="54" spans="1:34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5"/>
        <v>1994.4</v>
      </c>
      <c r="G54" s="5">
        <f t="shared" si="13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V54" s="9">
        <v>0.22</v>
      </c>
      <c r="W54" s="9">
        <v>1.35</v>
      </c>
      <c r="X54" s="9">
        <v>0.46</v>
      </c>
      <c r="Y54" s="9">
        <v>0.19</v>
      </c>
      <c r="Z54" s="9">
        <v>0.41</v>
      </c>
      <c r="AA54" s="9">
        <v>0.37</v>
      </c>
      <c r="AB54" s="9">
        <v>0.11</v>
      </c>
      <c r="AC54" s="9">
        <v>1.67</v>
      </c>
      <c r="AD54" s="9">
        <v>1.49</v>
      </c>
      <c r="AE54" s="9">
        <v>2.5</v>
      </c>
      <c r="AF54" s="9">
        <v>2.2599999999999998</v>
      </c>
      <c r="AG54" s="9">
        <v>1.61</v>
      </c>
      <c r="AH54" s="9">
        <v>2.96</v>
      </c>
    </row>
    <row r="55" spans="1:34" ht="30" customHeight="1" x14ac:dyDescent="0.3">
      <c r="A55" s="3" t="s">
        <v>17</v>
      </c>
      <c r="B55" s="3" t="s">
        <v>7</v>
      </c>
      <c r="C55" s="4" t="s">
        <v>8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3"/>
        <v>37.49</v>
      </c>
      <c r="H55" s="5">
        <f>G55-AG55</f>
        <v>35.880000000000003</v>
      </c>
      <c r="I55" s="5">
        <f>H55+AF55</f>
        <v>38.14</v>
      </c>
      <c r="J55" s="5">
        <f>I55+AE54</f>
        <v>40.64</v>
      </c>
      <c r="K55" s="19">
        <f>J55+AD55</f>
        <v>42.13</v>
      </c>
      <c r="L55" s="5">
        <f>K55+AC55</f>
        <v>43.800000000000004</v>
      </c>
      <c r="M55" s="5">
        <f>L55+AB55</f>
        <v>43.910000000000004</v>
      </c>
      <c r="N55" s="5">
        <f t="shared" si="1"/>
        <v>44.28</v>
      </c>
      <c r="O55" s="5">
        <f t="shared" si="2"/>
        <v>44.69</v>
      </c>
      <c r="P55" s="5">
        <f t="shared" si="3"/>
        <v>44.5</v>
      </c>
      <c r="Q55" s="5">
        <f t="shared" si="4"/>
        <v>44.04</v>
      </c>
      <c r="R55" s="5">
        <f t="shared" si="5"/>
        <v>42.69</v>
      </c>
      <c r="S55" s="5">
        <f t="shared" si="6"/>
        <v>42.47</v>
      </c>
      <c r="V55" s="9">
        <v>0.22</v>
      </c>
      <c r="W55" s="9">
        <v>1.35</v>
      </c>
      <c r="X55" s="9">
        <v>0.46</v>
      </c>
      <c r="Y55" s="9">
        <v>0.19</v>
      </c>
      <c r="Z55" s="9">
        <v>0.41</v>
      </c>
      <c r="AA55" s="9">
        <v>0.37</v>
      </c>
      <c r="AB55" s="9">
        <v>0.11</v>
      </c>
      <c r="AC55" s="9">
        <v>1.67</v>
      </c>
      <c r="AD55" s="9">
        <v>1.49</v>
      </c>
      <c r="AE55" s="9">
        <v>2.5</v>
      </c>
      <c r="AF55" s="9">
        <v>2.2599999999999998</v>
      </c>
      <c r="AG55" s="9">
        <v>1.61</v>
      </c>
      <c r="AH55" s="9">
        <v>2.96</v>
      </c>
    </row>
    <row r="56" spans="1:34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3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V56" s="9">
        <v>0.22</v>
      </c>
      <c r="W56" s="9">
        <v>1.35</v>
      </c>
      <c r="X56" s="9">
        <v>0.46</v>
      </c>
      <c r="Y56" s="9">
        <v>0.19</v>
      </c>
      <c r="Z56" s="9">
        <v>0.41</v>
      </c>
      <c r="AA56" s="9">
        <v>0.37</v>
      </c>
      <c r="AB56" s="9">
        <v>0.11</v>
      </c>
      <c r="AC56" s="9">
        <v>1.67</v>
      </c>
      <c r="AD56" s="9">
        <v>1.49</v>
      </c>
      <c r="AE56" s="9">
        <v>2.5</v>
      </c>
      <c r="AF56" s="9">
        <v>2.2599999999999998</v>
      </c>
      <c r="AG56" s="9">
        <v>1.61</v>
      </c>
      <c r="AH56" s="9">
        <v>2.96</v>
      </c>
    </row>
    <row r="57" spans="1:34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6">C57*$F$55</f>
        <v>566.30000000000007</v>
      </c>
      <c r="G57" s="5">
        <f t="shared" si="13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V57" s="9">
        <v>0.22</v>
      </c>
      <c r="W57" s="9">
        <v>1.35</v>
      </c>
      <c r="X57" s="9">
        <v>0.46</v>
      </c>
      <c r="Y57" s="9">
        <v>0.19</v>
      </c>
      <c r="Z57" s="9">
        <v>0.41</v>
      </c>
      <c r="AA57" s="9">
        <v>0.37</v>
      </c>
      <c r="AB57" s="9">
        <v>0.11</v>
      </c>
      <c r="AC57" s="9">
        <v>1.67</v>
      </c>
      <c r="AD57" s="9">
        <v>1.49</v>
      </c>
      <c r="AE57" s="9">
        <v>2.5</v>
      </c>
      <c r="AF57" s="9">
        <v>2.2599999999999998</v>
      </c>
      <c r="AG57" s="9">
        <v>1.61</v>
      </c>
      <c r="AH57" s="9">
        <v>2.96</v>
      </c>
    </row>
    <row r="58" spans="1:34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6"/>
        <v>768.55000000000007</v>
      </c>
      <c r="G58" s="5">
        <f t="shared" si="13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V58" s="9">
        <v>0.22</v>
      </c>
      <c r="W58" s="9">
        <v>1.35</v>
      </c>
      <c r="X58" s="9">
        <v>0.46</v>
      </c>
      <c r="Y58" s="9">
        <v>0.19</v>
      </c>
      <c r="Z58" s="9">
        <v>0.41</v>
      </c>
      <c r="AA58" s="9">
        <v>0.37</v>
      </c>
      <c r="AB58" s="9">
        <v>0.11</v>
      </c>
      <c r="AC58" s="9">
        <v>1.67</v>
      </c>
      <c r="AD58" s="9">
        <v>1.49</v>
      </c>
      <c r="AE58" s="9">
        <v>2.5</v>
      </c>
      <c r="AF58" s="9">
        <v>2.2599999999999998</v>
      </c>
      <c r="AG58" s="9">
        <v>1.61</v>
      </c>
      <c r="AH58" s="9">
        <v>2.96</v>
      </c>
    </row>
    <row r="59" spans="1:34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6"/>
        <v>1941.6000000000001</v>
      </c>
      <c r="G59" s="5">
        <f t="shared" si="13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V59" s="9">
        <v>0.22</v>
      </c>
      <c r="W59" s="9">
        <v>1.35</v>
      </c>
      <c r="X59" s="9">
        <v>0.46</v>
      </c>
      <c r="Y59" s="9">
        <v>0.19</v>
      </c>
      <c r="Z59" s="9">
        <v>0.41</v>
      </c>
      <c r="AA59" s="9">
        <v>0.37</v>
      </c>
      <c r="AB59" s="9">
        <v>0.11</v>
      </c>
      <c r="AC59" s="9">
        <v>1.67</v>
      </c>
      <c r="AD59" s="9">
        <v>1.49</v>
      </c>
      <c r="AE59" s="9">
        <v>2.5</v>
      </c>
      <c r="AF59" s="9">
        <v>2.2599999999999998</v>
      </c>
      <c r="AG59" s="9">
        <v>1.61</v>
      </c>
      <c r="AH59" s="9">
        <v>2.96</v>
      </c>
    </row>
    <row r="60" spans="1:34" ht="30" customHeight="1" x14ac:dyDescent="0.3">
      <c r="A60" s="3" t="s">
        <v>17</v>
      </c>
      <c r="B60" s="3" t="s">
        <v>9</v>
      </c>
      <c r="C60" s="4" t="s">
        <v>8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3"/>
        <v>38.630000000000003</v>
      </c>
      <c r="H60" s="5">
        <f>G60-AG60</f>
        <v>37.020000000000003</v>
      </c>
      <c r="I60" s="5">
        <f>H60+AF60</f>
        <v>39.28</v>
      </c>
      <c r="J60" s="5">
        <f>I60+AE60</f>
        <v>41.78</v>
      </c>
      <c r="K60" s="19">
        <f>J60+AD60</f>
        <v>43.27</v>
      </c>
      <c r="L60" s="5">
        <f>K60+AC60</f>
        <v>44.940000000000005</v>
      </c>
      <c r="M60" s="5">
        <f>L60+AB60</f>
        <v>45.050000000000004</v>
      </c>
      <c r="N60" s="5">
        <f t="shared" si="1"/>
        <v>45.42</v>
      </c>
      <c r="O60" s="5">
        <f t="shared" si="2"/>
        <v>45.83</v>
      </c>
      <c r="P60" s="5">
        <f t="shared" si="3"/>
        <v>45.64</v>
      </c>
      <c r="Q60" s="5">
        <f t="shared" si="4"/>
        <v>45.18</v>
      </c>
      <c r="R60" s="5">
        <f t="shared" si="5"/>
        <v>43.83</v>
      </c>
      <c r="S60" s="5">
        <f t="shared" si="6"/>
        <v>43.61</v>
      </c>
      <c r="V60" s="9">
        <v>0.22</v>
      </c>
      <c r="W60" s="9">
        <v>1.35</v>
      </c>
      <c r="X60" s="9">
        <v>0.46</v>
      </c>
      <c r="Y60" s="9">
        <v>0.19</v>
      </c>
      <c r="Z60" s="9">
        <v>0.41</v>
      </c>
      <c r="AA60" s="9">
        <v>0.37</v>
      </c>
      <c r="AB60" s="9">
        <v>0.11</v>
      </c>
      <c r="AC60" s="9">
        <v>1.67</v>
      </c>
      <c r="AD60" s="9">
        <v>1.49</v>
      </c>
      <c r="AE60" s="9">
        <v>2.5</v>
      </c>
      <c r="AF60" s="9">
        <v>2.2599999999999998</v>
      </c>
      <c r="AG60" s="9">
        <v>1.61</v>
      </c>
      <c r="AH60" s="9">
        <v>2.96</v>
      </c>
    </row>
    <row r="61" spans="1:34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3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V61" s="9">
        <v>0.22</v>
      </c>
      <c r="W61" s="9">
        <v>1.35</v>
      </c>
      <c r="X61" s="9">
        <v>0.46</v>
      </c>
      <c r="Y61" s="9">
        <v>0.19</v>
      </c>
      <c r="Z61" s="9">
        <v>0.41</v>
      </c>
      <c r="AA61" s="9">
        <v>0.37</v>
      </c>
      <c r="AB61" s="9">
        <v>0.11</v>
      </c>
      <c r="AC61" s="9">
        <v>1.67</v>
      </c>
      <c r="AD61" s="9">
        <v>1.49</v>
      </c>
      <c r="AE61" s="9">
        <v>2.5</v>
      </c>
      <c r="AF61" s="9">
        <v>2.2599999999999998</v>
      </c>
      <c r="AG61" s="9">
        <v>1.61</v>
      </c>
      <c r="AH61" s="9">
        <v>2.96</v>
      </c>
    </row>
    <row r="62" spans="1:34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7">C62*$F$60</f>
        <v>582.26</v>
      </c>
      <c r="G62" s="5">
        <f t="shared" si="13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V62" s="9">
        <v>0.22</v>
      </c>
      <c r="W62" s="9">
        <v>1.35</v>
      </c>
      <c r="X62" s="9">
        <v>0.46</v>
      </c>
      <c r="Y62" s="9">
        <v>0.19</v>
      </c>
      <c r="Z62" s="9">
        <v>0.41</v>
      </c>
      <c r="AA62" s="9">
        <v>0.37</v>
      </c>
      <c r="AB62" s="9">
        <v>0.11</v>
      </c>
      <c r="AC62" s="9">
        <v>1.67</v>
      </c>
      <c r="AD62" s="9">
        <v>1.49</v>
      </c>
      <c r="AE62" s="9">
        <v>2.5</v>
      </c>
      <c r="AF62" s="9">
        <v>2.2599999999999998</v>
      </c>
      <c r="AG62" s="9">
        <v>1.61</v>
      </c>
      <c r="AH62" s="9">
        <v>2.96</v>
      </c>
    </row>
    <row r="63" spans="1:34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7"/>
        <v>790.21</v>
      </c>
      <c r="G63" s="5">
        <f t="shared" si="13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V63" s="9">
        <v>0.22</v>
      </c>
      <c r="W63" s="9">
        <v>1.35</v>
      </c>
      <c r="X63" s="9">
        <v>0.46</v>
      </c>
      <c r="Y63" s="9">
        <v>0.19</v>
      </c>
      <c r="Z63" s="9">
        <v>0.41</v>
      </c>
      <c r="AA63" s="9">
        <v>0.37</v>
      </c>
      <c r="AB63" s="9">
        <v>0.11</v>
      </c>
      <c r="AC63" s="9">
        <v>1.67</v>
      </c>
      <c r="AD63" s="9">
        <v>1.49</v>
      </c>
      <c r="AE63" s="9">
        <v>2.5</v>
      </c>
      <c r="AF63" s="9">
        <v>2.2599999999999998</v>
      </c>
      <c r="AG63" s="9">
        <v>1.61</v>
      </c>
      <c r="AH63" s="9">
        <v>2.96</v>
      </c>
    </row>
    <row r="64" spans="1:34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7"/>
        <v>1996.3200000000002</v>
      </c>
      <c r="G64" s="5">
        <f t="shared" si="13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V64" s="9">
        <v>0.22</v>
      </c>
      <c r="W64" s="9">
        <v>1.35</v>
      </c>
      <c r="X64" s="9">
        <v>0.46</v>
      </c>
      <c r="Y64" s="9">
        <v>0.19</v>
      </c>
      <c r="Z64" s="9">
        <v>0.41</v>
      </c>
      <c r="AA64" s="9">
        <v>0.37</v>
      </c>
      <c r="AB64" s="9">
        <v>0.11</v>
      </c>
      <c r="AC64" s="9">
        <v>1.67</v>
      </c>
      <c r="AD64" s="9">
        <v>1.49</v>
      </c>
      <c r="AE64" s="9">
        <v>2.5</v>
      </c>
      <c r="AF64" s="9">
        <v>2.2599999999999998</v>
      </c>
      <c r="AG64" s="9">
        <v>1.61</v>
      </c>
      <c r="AH64" s="9">
        <v>2.96</v>
      </c>
    </row>
    <row r="65" spans="1:34" ht="30" customHeight="1" x14ac:dyDescent="0.3">
      <c r="A65" s="3" t="s">
        <v>17</v>
      </c>
      <c r="B65" s="3" t="s">
        <v>10</v>
      </c>
      <c r="C65" s="4" t="s">
        <v>8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3"/>
        <v>38.49</v>
      </c>
      <c r="H65" s="5">
        <f>G65-AG65</f>
        <v>36.880000000000003</v>
      </c>
      <c r="I65" s="5">
        <f>H65+AF65</f>
        <v>39.14</v>
      </c>
      <c r="J65" s="5">
        <f>I65+AE65</f>
        <v>41.64</v>
      </c>
      <c r="K65" s="19">
        <f>J65+AD65</f>
        <v>43.13</v>
      </c>
      <c r="L65" s="5">
        <f>K65+AC65</f>
        <v>44.800000000000004</v>
      </c>
      <c r="M65" s="5">
        <f>L65+AB65</f>
        <v>44.910000000000004</v>
      </c>
      <c r="N65" s="5">
        <f t="shared" si="1"/>
        <v>45.28</v>
      </c>
      <c r="O65" s="5">
        <f t="shared" si="2"/>
        <v>45.69</v>
      </c>
      <c r="P65" s="5">
        <f t="shared" si="3"/>
        <v>45.5</v>
      </c>
      <c r="Q65" s="5">
        <f t="shared" si="4"/>
        <v>45.04</v>
      </c>
      <c r="R65" s="5">
        <f t="shared" si="5"/>
        <v>43.69</v>
      </c>
      <c r="S65" s="5">
        <f t="shared" si="6"/>
        <v>43.47</v>
      </c>
      <c r="V65" s="9">
        <v>0.22</v>
      </c>
      <c r="W65" s="9">
        <v>1.35</v>
      </c>
      <c r="X65" s="9">
        <v>0.46</v>
      </c>
      <c r="Y65" s="9">
        <v>0.19</v>
      </c>
      <c r="Z65" s="9">
        <v>0.41</v>
      </c>
      <c r="AA65" s="9">
        <v>0.37</v>
      </c>
      <c r="AB65" s="9">
        <v>0.11</v>
      </c>
      <c r="AC65" s="9">
        <v>1.67</v>
      </c>
      <c r="AD65" s="9">
        <v>1.49</v>
      </c>
      <c r="AE65" s="9">
        <v>2.5</v>
      </c>
      <c r="AF65" s="9">
        <v>2.2599999999999998</v>
      </c>
      <c r="AG65" s="9">
        <v>1.61</v>
      </c>
      <c r="AH65" s="9">
        <v>2.96</v>
      </c>
    </row>
    <row r="66" spans="1:34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3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V66" s="9">
        <v>0.22</v>
      </c>
      <c r="W66" s="9">
        <v>1.35</v>
      </c>
      <c r="X66" s="9">
        <v>0.46</v>
      </c>
      <c r="Y66" s="9">
        <v>0.19</v>
      </c>
      <c r="Z66" s="9">
        <v>0.41</v>
      </c>
      <c r="AA66" s="9">
        <v>0.37</v>
      </c>
      <c r="AB66" s="9">
        <v>0.11</v>
      </c>
      <c r="AC66" s="9">
        <v>1.67</v>
      </c>
      <c r="AD66" s="9">
        <v>1.49</v>
      </c>
      <c r="AE66" s="9">
        <v>2.5</v>
      </c>
      <c r="AF66" s="9">
        <v>2.2599999999999998</v>
      </c>
      <c r="AG66" s="9">
        <v>1.61</v>
      </c>
      <c r="AH66" s="9">
        <v>2.96</v>
      </c>
    </row>
    <row r="67" spans="1:34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8">C67*$F$65</f>
        <v>580.30000000000007</v>
      </c>
      <c r="G67" s="5">
        <f t="shared" si="13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V67" s="9">
        <v>0.22</v>
      </c>
      <c r="W67" s="9">
        <v>1.35</v>
      </c>
      <c r="X67" s="9">
        <v>0.46</v>
      </c>
      <c r="Y67" s="9">
        <v>0.19</v>
      </c>
      <c r="Z67" s="9">
        <v>0.41</v>
      </c>
      <c r="AA67" s="9">
        <v>0.37</v>
      </c>
      <c r="AB67" s="9">
        <v>0.11</v>
      </c>
      <c r="AC67" s="9">
        <v>1.67</v>
      </c>
      <c r="AD67" s="9">
        <v>1.49</v>
      </c>
      <c r="AE67" s="9">
        <v>2.5</v>
      </c>
      <c r="AF67" s="9">
        <v>2.2599999999999998</v>
      </c>
      <c r="AG67" s="9">
        <v>1.61</v>
      </c>
      <c r="AH67" s="9">
        <v>2.96</v>
      </c>
    </row>
    <row r="68" spans="1:34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8"/>
        <v>787.55000000000007</v>
      </c>
      <c r="G68" s="5">
        <f t="shared" si="13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V68" s="9">
        <v>0.22</v>
      </c>
      <c r="W68" s="9">
        <v>1.35</v>
      </c>
      <c r="X68" s="9">
        <v>0.46</v>
      </c>
      <c r="Y68" s="9">
        <v>0.19</v>
      </c>
      <c r="Z68" s="9">
        <v>0.41</v>
      </c>
      <c r="AA68" s="9">
        <v>0.37</v>
      </c>
      <c r="AB68" s="9">
        <v>0.11</v>
      </c>
      <c r="AC68" s="9">
        <v>1.67</v>
      </c>
      <c r="AD68" s="9">
        <v>1.49</v>
      </c>
      <c r="AE68" s="9">
        <v>2.5</v>
      </c>
      <c r="AF68" s="9">
        <v>2.2599999999999998</v>
      </c>
      <c r="AG68" s="9">
        <v>1.61</v>
      </c>
      <c r="AH68" s="9">
        <v>2.96</v>
      </c>
    </row>
    <row r="69" spans="1:34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8"/>
        <v>1989.6000000000001</v>
      </c>
      <c r="G69" s="5">
        <f t="shared" si="13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V69" s="9">
        <v>0.22</v>
      </c>
      <c r="W69" s="9">
        <v>1.35</v>
      </c>
      <c r="X69" s="9">
        <v>0.46</v>
      </c>
      <c r="Y69" s="9">
        <v>0.19</v>
      </c>
      <c r="Z69" s="9">
        <v>0.41</v>
      </c>
      <c r="AA69" s="9">
        <v>0.37</v>
      </c>
      <c r="AB69" s="9">
        <v>0.11</v>
      </c>
      <c r="AC69" s="9">
        <v>1.67</v>
      </c>
      <c r="AD69" s="9">
        <v>1.49</v>
      </c>
      <c r="AE69" s="9">
        <v>2.5</v>
      </c>
      <c r="AF69" s="9">
        <v>2.2599999999999998</v>
      </c>
      <c r="AG69" s="9">
        <v>1.61</v>
      </c>
      <c r="AH69" s="9">
        <v>2.96</v>
      </c>
    </row>
    <row r="70" spans="1:34" ht="30" customHeight="1" x14ac:dyDescent="0.3">
      <c r="A70" s="3" t="s">
        <v>17</v>
      </c>
      <c r="B70" s="3" t="s">
        <v>11</v>
      </c>
      <c r="C70" s="4" t="s">
        <v>8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3"/>
        <v>37.68</v>
      </c>
      <c r="H70" s="5">
        <f>G70-AG70</f>
        <v>36.07</v>
      </c>
      <c r="I70" s="5">
        <f>H70+AF70</f>
        <v>38.33</v>
      </c>
      <c r="J70" s="5">
        <f>I70+AE70</f>
        <v>40.83</v>
      </c>
      <c r="K70" s="19">
        <f>J70+AD70</f>
        <v>42.32</v>
      </c>
      <c r="L70" s="5">
        <f>K70+AC71</f>
        <v>43.99</v>
      </c>
      <c r="M70" s="5">
        <f>L70+AB70</f>
        <v>44.1</v>
      </c>
      <c r="N70" s="5">
        <f t="shared" si="1"/>
        <v>44.47</v>
      </c>
      <c r="O70" s="5">
        <f t="shared" si="2"/>
        <v>44.879999999999995</v>
      </c>
      <c r="P70" s="5">
        <f t="shared" si="3"/>
        <v>44.69</v>
      </c>
      <c r="Q70" s="5">
        <f t="shared" si="4"/>
        <v>44.23</v>
      </c>
      <c r="R70" s="5">
        <f t="shared" si="5"/>
        <v>42.879999999999995</v>
      </c>
      <c r="S70" s="5">
        <f t="shared" si="6"/>
        <v>42.66</v>
      </c>
      <c r="V70" s="9">
        <v>0.22</v>
      </c>
      <c r="W70" s="9">
        <v>1.35</v>
      </c>
      <c r="X70" s="9">
        <v>0.46</v>
      </c>
      <c r="Y70" s="9">
        <v>0.19</v>
      </c>
      <c r="Z70" s="9">
        <v>0.41</v>
      </c>
      <c r="AA70" s="9">
        <v>0.37</v>
      </c>
      <c r="AB70" s="9">
        <v>0.11</v>
      </c>
      <c r="AC70" s="9">
        <v>1.67</v>
      </c>
      <c r="AD70" s="9">
        <v>1.49</v>
      </c>
      <c r="AE70" s="9">
        <v>2.5</v>
      </c>
      <c r="AF70" s="9">
        <v>2.2599999999999998</v>
      </c>
      <c r="AG70" s="9">
        <v>1.61</v>
      </c>
      <c r="AH70" s="9">
        <v>2.96</v>
      </c>
    </row>
    <row r="71" spans="1:34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3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V71" s="9">
        <v>0.22</v>
      </c>
      <c r="W71" s="9">
        <v>1.35</v>
      </c>
      <c r="X71" s="9">
        <v>0.46</v>
      </c>
      <c r="Y71" s="9">
        <v>0.19</v>
      </c>
      <c r="Z71" s="9">
        <v>0.41</v>
      </c>
      <c r="AA71" s="9">
        <v>0.37</v>
      </c>
      <c r="AB71" s="9">
        <v>0.11</v>
      </c>
      <c r="AC71" s="9">
        <v>1.67</v>
      </c>
      <c r="AD71" s="9">
        <v>1.49</v>
      </c>
      <c r="AE71" s="9">
        <v>2.5</v>
      </c>
      <c r="AF71" s="9">
        <v>2.2599999999999998</v>
      </c>
      <c r="AG71" s="9">
        <v>1.61</v>
      </c>
      <c r="AH71" s="9">
        <v>2.96</v>
      </c>
    </row>
    <row r="72" spans="1:34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9">C72*F71</f>
        <v>5120.6399999999994</v>
      </c>
      <c r="G72" s="5">
        <f t="shared" si="13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V72" s="9">
        <v>0.22</v>
      </c>
      <c r="W72" s="9">
        <v>1.35</v>
      </c>
      <c r="X72" s="9">
        <v>0.46</v>
      </c>
      <c r="Y72" s="9">
        <v>0.19</v>
      </c>
      <c r="Z72" s="9">
        <v>0.41</v>
      </c>
      <c r="AA72" s="9">
        <v>0.37</v>
      </c>
      <c r="AB72" s="9">
        <v>0.11</v>
      </c>
      <c r="AC72" s="9">
        <v>1.67</v>
      </c>
      <c r="AD72" s="9">
        <v>1.49</v>
      </c>
      <c r="AE72" s="9">
        <v>2.5</v>
      </c>
      <c r="AF72" s="9">
        <v>2.2599999999999998</v>
      </c>
      <c r="AG72" s="9">
        <v>1.61</v>
      </c>
      <c r="AH72" s="9">
        <v>2.96</v>
      </c>
    </row>
    <row r="73" spans="1:34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9"/>
        <v>97292.159999999989</v>
      </c>
      <c r="G73" s="5">
        <f t="shared" si="13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V73" s="9">
        <v>0.22</v>
      </c>
      <c r="W73" s="9">
        <v>1.35</v>
      </c>
      <c r="X73" s="9">
        <v>0.46</v>
      </c>
      <c r="Y73" s="9">
        <v>0.19</v>
      </c>
      <c r="Z73" s="9">
        <v>0.41</v>
      </c>
      <c r="AA73" s="9">
        <v>0.37</v>
      </c>
      <c r="AB73" s="9">
        <v>0.11</v>
      </c>
      <c r="AC73" s="9">
        <v>1.67</v>
      </c>
      <c r="AD73" s="9">
        <v>1.49</v>
      </c>
      <c r="AE73" s="9">
        <v>2.5</v>
      </c>
      <c r="AF73" s="9">
        <v>2.2599999999999998</v>
      </c>
      <c r="AG73" s="9">
        <v>1.61</v>
      </c>
      <c r="AH73" s="9">
        <v>2.96</v>
      </c>
    </row>
    <row r="74" spans="1:34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V74" s="9">
        <v>0.22</v>
      </c>
      <c r="W74" s="9">
        <v>1.35</v>
      </c>
      <c r="X74" s="9">
        <v>0.46</v>
      </c>
      <c r="Y74" s="9">
        <v>0.19</v>
      </c>
      <c r="Z74" s="9">
        <v>0.41</v>
      </c>
      <c r="AA74" s="9">
        <v>0.37</v>
      </c>
      <c r="AB74" s="9">
        <v>0.11</v>
      </c>
      <c r="AC74" s="9">
        <v>1.67</v>
      </c>
      <c r="AD74" s="9">
        <v>1.49</v>
      </c>
      <c r="AE74" s="9">
        <v>2.5</v>
      </c>
      <c r="AF74" s="9">
        <v>2.2599999999999998</v>
      </c>
      <c r="AG74" s="9">
        <v>1.61</v>
      </c>
      <c r="AH74" s="9">
        <v>2.96</v>
      </c>
    </row>
    <row r="75" spans="1:34" ht="30" customHeight="1" x14ac:dyDescent="0.3">
      <c r="A75" s="3" t="s">
        <v>17</v>
      </c>
      <c r="B75" s="3" t="s">
        <v>12</v>
      </c>
      <c r="C75" s="4" t="s">
        <v>8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20">F75-AH75</f>
        <v>37.700000000000003</v>
      </c>
      <c r="H75" s="5">
        <f>G75-AG75</f>
        <v>36.090000000000003</v>
      </c>
      <c r="I75" s="5">
        <f>H75+AF75</f>
        <v>38.35</v>
      </c>
      <c r="J75" s="5">
        <f>I75+AE75</f>
        <v>40.85</v>
      </c>
      <c r="K75" s="19">
        <f>J75+AD75</f>
        <v>42.34</v>
      </c>
      <c r="L75" s="5">
        <f>K75+AC75</f>
        <v>44.010000000000005</v>
      </c>
      <c r="M75" s="5">
        <f>L75+AB75</f>
        <v>44.120000000000005</v>
      </c>
      <c r="N75" s="5">
        <f t="shared" ref="N75:N108" si="21">M75+AA75</f>
        <v>44.49</v>
      </c>
      <c r="O75" s="5">
        <f t="shared" ref="O75:O108" si="22">N75+Z75</f>
        <v>44.9</v>
      </c>
      <c r="P75" s="5">
        <f t="shared" ref="P75:P108" si="23">O75-Y75</f>
        <v>44.71</v>
      </c>
      <c r="Q75" s="5">
        <f t="shared" ref="Q75:Q108" si="24">P75-X75</f>
        <v>44.25</v>
      </c>
      <c r="R75" s="5">
        <f t="shared" ref="R75:R108" si="25">Q75-W75</f>
        <v>42.9</v>
      </c>
      <c r="S75" s="5">
        <f t="shared" ref="S75:S108" si="26">R75-V75</f>
        <v>42.68</v>
      </c>
      <c r="V75" s="9">
        <v>0.22</v>
      </c>
      <c r="W75" s="9">
        <v>1.35</v>
      </c>
      <c r="X75" s="9">
        <v>0.46</v>
      </c>
      <c r="Y75" s="9">
        <v>0.19</v>
      </c>
      <c r="Z75" s="9">
        <v>0.41</v>
      </c>
      <c r="AA75" s="9">
        <v>0.37</v>
      </c>
      <c r="AB75" s="9">
        <v>0.11</v>
      </c>
      <c r="AC75" s="9">
        <v>1.67</v>
      </c>
      <c r="AD75" s="9">
        <v>1.49</v>
      </c>
      <c r="AE75" s="9">
        <v>2.5</v>
      </c>
      <c r="AF75" s="9">
        <v>2.2599999999999998</v>
      </c>
      <c r="AG75" s="9">
        <v>1.61</v>
      </c>
      <c r="AH75" s="9">
        <v>2.96</v>
      </c>
    </row>
    <row r="76" spans="1:34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20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V76" s="9">
        <v>0.22</v>
      </c>
      <c r="W76" s="9">
        <v>1.35</v>
      </c>
      <c r="X76" s="9">
        <v>0.46</v>
      </c>
      <c r="Y76" s="9">
        <v>0.19</v>
      </c>
      <c r="Z76" s="9">
        <v>0.41</v>
      </c>
      <c r="AA76" s="9">
        <v>0.37</v>
      </c>
      <c r="AB76" s="9">
        <v>0.11</v>
      </c>
      <c r="AC76" s="9">
        <v>1.67</v>
      </c>
      <c r="AD76" s="9">
        <v>1.49</v>
      </c>
      <c r="AE76" s="9">
        <v>2.5</v>
      </c>
      <c r="AF76" s="9">
        <v>2.2599999999999998</v>
      </c>
      <c r="AG76" s="9">
        <v>1.61</v>
      </c>
      <c r="AH76" s="9">
        <v>2.96</v>
      </c>
    </row>
    <row r="77" spans="1:34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7">C77*$F$75</f>
        <v>569.24</v>
      </c>
      <c r="G77" s="5">
        <f t="shared" si="20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V77" s="9">
        <v>0.22</v>
      </c>
      <c r="W77" s="9">
        <v>1.35</v>
      </c>
      <c r="X77" s="9">
        <v>0.46</v>
      </c>
      <c r="Y77" s="9">
        <v>0.19</v>
      </c>
      <c r="Z77" s="9">
        <v>0.41</v>
      </c>
      <c r="AA77" s="9">
        <v>0.37</v>
      </c>
      <c r="AB77" s="9">
        <v>0.11</v>
      </c>
      <c r="AC77" s="9">
        <v>1.67</v>
      </c>
      <c r="AD77" s="9">
        <v>1.49</v>
      </c>
      <c r="AE77" s="9">
        <v>2.5</v>
      </c>
      <c r="AF77" s="9">
        <v>2.2599999999999998</v>
      </c>
      <c r="AG77" s="9">
        <v>1.61</v>
      </c>
      <c r="AH77" s="9">
        <v>2.96</v>
      </c>
    </row>
    <row r="78" spans="1:34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7"/>
        <v>772.54000000000008</v>
      </c>
      <c r="G78" s="5">
        <f t="shared" si="20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V78" s="9">
        <v>0.22</v>
      </c>
      <c r="W78" s="9">
        <v>1.35</v>
      </c>
      <c r="X78" s="9">
        <v>0.46</v>
      </c>
      <c r="Y78" s="9">
        <v>0.19</v>
      </c>
      <c r="Z78" s="9">
        <v>0.41</v>
      </c>
      <c r="AA78" s="9">
        <v>0.37</v>
      </c>
      <c r="AB78" s="9">
        <v>0.11</v>
      </c>
      <c r="AC78" s="9">
        <v>1.67</v>
      </c>
      <c r="AD78" s="9">
        <v>1.49</v>
      </c>
      <c r="AE78" s="9">
        <v>2.5</v>
      </c>
      <c r="AF78" s="9">
        <v>2.2599999999999998</v>
      </c>
      <c r="AG78" s="9">
        <v>1.61</v>
      </c>
      <c r="AH78" s="9">
        <v>2.96</v>
      </c>
    </row>
    <row r="79" spans="1:34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7"/>
        <v>1951.6800000000003</v>
      </c>
      <c r="G79" s="5">
        <f t="shared" si="20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V79" s="9">
        <v>0.22</v>
      </c>
      <c r="W79" s="9">
        <v>1.35</v>
      </c>
      <c r="X79" s="9">
        <v>0.46</v>
      </c>
      <c r="Y79" s="9">
        <v>0.19</v>
      </c>
      <c r="Z79" s="9">
        <v>0.41</v>
      </c>
      <c r="AA79" s="9">
        <v>0.37</v>
      </c>
      <c r="AB79" s="9">
        <v>0.11</v>
      </c>
      <c r="AC79" s="9">
        <v>1.67</v>
      </c>
      <c r="AD79" s="9">
        <v>1.49</v>
      </c>
      <c r="AE79" s="9">
        <v>2.5</v>
      </c>
      <c r="AF79" s="9">
        <v>2.2599999999999998</v>
      </c>
      <c r="AG79" s="9">
        <v>1.61</v>
      </c>
      <c r="AH79" s="9">
        <v>2.96</v>
      </c>
    </row>
    <row r="80" spans="1:34" ht="30" customHeight="1" x14ac:dyDescent="0.3">
      <c r="A80" s="3" t="s">
        <v>17</v>
      </c>
      <c r="B80" s="3" t="s">
        <v>13</v>
      </c>
      <c r="C80" s="4" t="s">
        <v>8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20"/>
        <v>37.520000000000003</v>
      </c>
      <c r="H80" s="5">
        <f>G80-AG80</f>
        <v>35.910000000000004</v>
      </c>
      <c r="I80" s="5">
        <f>H80+AF80</f>
        <v>38.17</v>
      </c>
      <c r="J80" s="5">
        <f>I80+AE80</f>
        <v>40.67</v>
      </c>
      <c r="K80" s="19">
        <f>J80+AD80</f>
        <v>42.160000000000004</v>
      </c>
      <c r="L80" s="5">
        <f>K80+AC80</f>
        <v>43.830000000000005</v>
      </c>
      <c r="M80" s="5">
        <f>L80+AB80</f>
        <v>43.940000000000005</v>
      </c>
      <c r="N80" s="5">
        <f t="shared" si="21"/>
        <v>44.31</v>
      </c>
      <c r="O80" s="5">
        <f t="shared" si="22"/>
        <v>44.72</v>
      </c>
      <c r="P80" s="5">
        <f t="shared" si="23"/>
        <v>44.53</v>
      </c>
      <c r="Q80" s="5">
        <f t="shared" si="24"/>
        <v>44.07</v>
      </c>
      <c r="R80" s="5">
        <f t="shared" si="25"/>
        <v>42.72</v>
      </c>
      <c r="S80" s="5">
        <f t="shared" si="26"/>
        <v>42.5</v>
      </c>
      <c r="V80" s="9">
        <v>0.22</v>
      </c>
      <c r="W80" s="9">
        <v>1.35</v>
      </c>
      <c r="X80" s="9">
        <v>0.46</v>
      </c>
      <c r="Y80" s="9">
        <v>0.19</v>
      </c>
      <c r="Z80" s="9">
        <v>0.41</v>
      </c>
      <c r="AA80" s="9">
        <v>0.37</v>
      </c>
      <c r="AB80" s="9">
        <v>0.11</v>
      </c>
      <c r="AC80" s="9">
        <v>1.67</v>
      </c>
      <c r="AD80" s="9">
        <v>1.49</v>
      </c>
      <c r="AE80" s="9">
        <v>2.5</v>
      </c>
      <c r="AF80" s="9">
        <v>2.2599999999999998</v>
      </c>
      <c r="AG80" s="9">
        <v>1.61</v>
      </c>
      <c r="AH80" s="9">
        <v>2.96</v>
      </c>
    </row>
    <row r="81" spans="1:34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20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V81" s="9">
        <v>0.22</v>
      </c>
      <c r="W81" s="9">
        <v>1.35</v>
      </c>
      <c r="X81" s="9">
        <v>0.46</v>
      </c>
      <c r="Y81" s="9">
        <v>0.19</v>
      </c>
      <c r="Z81" s="9">
        <v>0.41</v>
      </c>
      <c r="AA81" s="9">
        <v>0.37</v>
      </c>
      <c r="AB81" s="9">
        <v>0.11</v>
      </c>
      <c r="AC81" s="9">
        <v>1.67</v>
      </c>
      <c r="AD81" s="9">
        <v>1.49</v>
      </c>
      <c r="AE81" s="9">
        <v>2.5</v>
      </c>
      <c r="AF81" s="9">
        <v>2.2599999999999998</v>
      </c>
      <c r="AG81" s="9">
        <v>1.61</v>
      </c>
      <c r="AH81" s="9">
        <v>2.96</v>
      </c>
    </row>
    <row r="82" spans="1:34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8">C82*$F$80</f>
        <v>566.72</v>
      </c>
      <c r="G82" s="5">
        <f t="shared" si="20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V82" s="9">
        <v>0.22</v>
      </c>
      <c r="W82" s="9">
        <v>1.35</v>
      </c>
      <c r="X82" s="9">
        <v>0.46</v>
      </c>
      <c r="Y82" s="9">
        <v>0.19</v>
      </c>
      <c r="Z82" s="9">
        <v>0.41</v>
      </c>
      <c r="AA82" s="9">
        <v>0.37</v>
      </c>
      <c r="AB82" s="9">
        <v>0.11</v>
      </c>
      <c r="AC82" s="9">
        <v>1.67</v>
      </c>
      <c r="AD82" s="9">
        <v>1.49</v>
      </c>
      <c r="AE82" s="9">
        <v>2.5</v>
      </c>
      <c r="AF82" s="9">
        <v>2.2599999999999998</v>
      </c>
      <c r="AG82" s="9">
        <v>1.61</v>
      </c>
      <c r="AH82" s="9">
        <v>2.96</v>
      </c>
    </row>
    <row r="83" spans="1:34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8"/>
        <v>769.12000000000012</v>
      </c>
      <c r="G83" s="5">
        <f t="shared" si="20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V83" s="9">
        <v>0.22</v>
      </c>
      <c r="W83" s="9">
        <v>1.35</v>
      </c>
      <c r="X83" s="9">
        <v>0.46</v>
      </c>
      <c r="Y83" s="9">
        <v>0.19</v>
      </c>
      <c r="Z83" s="9">
        <v>0.41</v>
      </c>
      <c r="AA83" s="9">
        <v>0.37</v>
      </c>
      <c r="AB83" s="9">
        <v>0.11</v>
      </c>
      <c r="AC83" s="9">
        <v>1.67</v>
      </c>
      <c r="AD83" s="9">
        <v>1.49</v>
      </c>
      <c r="AE83" s="9">
        <v>2.5</v>
      </c>
      <c r="AF83" s="9">
        <v>2.2599999999999998</v>
      </c>
      <c r="AG83" s="9">
        <v>1.61</v>
      </c>
      <c r="AH83" s="9">
        <v>2.96</v>
      </c>
    </row>
    <row r="84" spans="1:34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8"/>
        <v>1943.0400000000002</v>
      </c>
      <c r="G84" s="5">
        <f t="shared" si="20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V84" s="9">
        <v>0.22</v>
      </c>
      <c r="W84" s="9">
        <v>1.35</v>
      </c>
      <c r="X84" s="9">
        <v>0.46</v>
      </c>
      <c r="Y84" s="9">
        <v>0.19</v>
      </c>
      <c r="Z84" s="9">
        <v>0.41</v>
      </c>
      <c r="AA84" s="9">
        <v>0.37</v>
      </c>
      <c r="AB84" s="9">
        <v>0.11</v>
      </c>
      <c r="AC84" s="9">
        <v>1.67</v>
      </c>
      <c r="AD84" s="9">
        <v>1.49</v>
      </c>
      <c r="AE84" s="9">
        <v>2.5</v>
      </c>
      <c r="AF84" s="9">
        <v>2.2599999999999998</v>
      </c>
      <c r="AG84" s="9">
        <v>1.61</v>
      </c>
      <c r="AH84" s="9">
        <v>2.96</v>
      </c>
    </row>
    <row r="85" spans="1:34" ht="30" customHeight="1" x14ac:dyDescent="0.3">
      <c r="A85" s="3" t="s">
        <v>17</v>
      </c>
      <c r="B85" s="3" t="s">
        <v>14</v>
      </c>
      <c r="C85" s="4" t="s">
        <v>8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20"/>
        <v>37.51</v>
      </c>
      <c r="H85" s="5">
        <f>G85-AG85</f>
        <v>35.9</v>
      </c>
      <c r="I85" s="5">
        <f>H85+AF85</f>
        <v>38.159999999999997</v>
      </c>
      <c r="J85" s="5">
        <f>I85+AE85</f>
        <v>40.659999999999997</v>
      </c>
      <c r="K85" s="19">
        <f>J85+AD85</f>
        <v>42.15</v>
      </c>
      <c r="L85" s="5">
        <f>K85+AC85</f>
        <v>43.82</v>
      </c>
      <c r="M85" s="5">
        <f>L85+AB85</f>
        <v>43.93</v>
      </c>
      <c r="N85" s="5">
        <f t="shared" si="21"/>
        <v>44.3</v>
      </c>
      <c r="O85" s="5">
        <f t="shared" si="22"/>
        <v>44.709999999999994</v>
      </c>
      <c r="P85" s="5">
        <f t="shared" si="23"/>
        <v>44.519999999999996</v>
      </c>
      <c r="Q85" s="5">
        <f t="shared" si="24"/>
        <v>44.059999999999995</v>
      </c>
      <c r="R85" s="5">
        <f t="shared" si="25"/>
        <v>42.709999999999994</v>
      </c>
      <c r="S85" s="5">
        <f t="shared" si="26"/>
        <v>42.489999999999995</v>
      </c>
      <c r="V85" s="9">
        <v>0.22</v>
      </c>
      <c r="W85" s="9">
        <v>1.35</v>
      </c>
      <c r="X85" s="9">
        <v>0.46</v>
      </c>
      <c r="Y85" s="9">
        <v>0.19</v>
      </c>
      <c r="Z85" s="9">
        <v>0.41</v>
      </c>
      <c r="AA85" s="9">
        <v>0.37</v>
      </c>
      <c r="AB85" s="9">
        <v>0.11</v>
      </c>
      <c r="AC85" s="9">
        <v>1.67</v>
      </c>
      <c r="AD85" s="9">
        <v>1.49</v>
      </c>
      <c r="AE85" s="9">
        <v>2.5</v>
      </c>
      <c r="AF85" s="9">
        <v>2.2599999999999998</v>
      </c>
      <c r="AG85" s="9">
        <v>1.61</v>
      </c>
      <c r="AH85" s="9">
        <v>2.96</v>
      </c>
    </row>
    <row r="86" spans="1:34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20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V86" s="9">
        <v>0.22</v>
      </c>
      <c r="W86" s="9">
        <v>1.35</v>
      </c>
      <c r="X86" s="9">
        <v>0.46</v>
      </c>
      <c r="Y86" s="9">
        <v>0.19</v>
      </c>
      <c r="Z86" s="9">
        <v>0.41</v>
      </c>
      <c r="AA86" s="9">
        <v>0.37</v>
      </c>
      <c r="AB86" s="9">
        <v>0.11</v>
      </c>
      <c r="AC86" s="9">
        <v>1.67</v>
      </c>
      <c r="AD86" s="9">
        <v>1.49</v>
      </c>
      <c r="AE86" s="9">
        <v>2.5</v>
      </c>
      <c r="AF86" s="9">
        <v>2.2599999999999998</v>
      </c>
      <c r="AG86" s="9">
        <v>1.61</v>
      </c>
      <c r="AH86" s="9">
        <v>2.96</v>
      </c>
    </row>
    <row r="87" spans="1:34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9">C87*$F$85</f>
        <v>566.57999999999993</v>
      </c>
      <c r="G87" s="5">
        <f t="shared" si="20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V87" s="9">
        <v>0.22</v>
      </c>
      <c r="W87" s="9">
        <v>1.35</v>
      </c>
      <c r="X87" s="9">
        <v>0.46</v>
      </c>
      <c r="Y87" s="9">
        <v>0.19</v>
      </c>
      <c r="Z87" s="9">
        <v>0.41</v>
      </c>
      <c r="AA87" s="9">
        <v>0.37</v>
      </c>
      <c r="AB87" s="9">
        <v>0.11</v>
      </c>
      <c r="AC87" s="9">
        <v>1.67</v>
      </c>
      <c r="AD87" s="9">
        <v>1.49</v>
      </c>
      <c r="AE87" s="9">
        <v>2.5</v>
      </c>
      <c r="AF87" s="9">
        <v>2.2599999999999998</v>
      </c>
      <c r="AG87" s="9">
        <v>1.61</v>
      </c>
      <c r="AH87" s="9">
        <v>2.96</v>
      </c>
    </row>
    <row r="88" spans="1:34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9"/>
        <v>768.93</v>
      </c>
      <c r="G88" s="5">
        <f t="shared" si="20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V88" s="9">
        <v>0.22</v>
      </c>
      <c r="W88" s="9">
        <v>1.35</v>
      </c>
      <c r="X88" s="9">
        <v>0.46</v>
      </c>
      <c r="Y88" s="9">
        <v>0.19</v>
      </c>
      <c r="Z88" s="9">
        <v>0.41</v>
      </c>
      <c r="AA88" s="9">
        <v>0.37</v>
      </c>
      <c r="AB88" s="9">
        <v>0.11</v>
      </c>
      <c r="AC88" s="9">
        <v>1.67</v>
      </c>
      <c r="AD88" s="9">
        <v>1.49</v>
      </c>
      <c r="AE88" s="9">
        <v>2.5</v>
      </c>
      <c r="AF88" s="9">
        <v>2.2599999999999998</v>
      </c>
      <c r="AG88" s="9">
        <v>1.61</v>
      </c>
      <c r="AH88" s="9">
        <v>2.96</v>
      </c>
    </row>
    <row r="89" spans="1:34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9"/>
        <v>1942.56</v>
      </c>
      <c r="G89" s="5">
        <f t="shared" si="20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V89" s="9">
        <v>0.22</v>
      </c>
      <c r="W89" s="9">
        <v>1.35</v>
      </c>
      <c r="X89" s="9">
        <v>0.46</v>
      </c>
      <c r="Y89" s="9">
        <v>0.19</v>
      </c>
      <c r="Z89" s="9">
        <v>0.41</v>
      </c>
      <c r="AA89" s="9">
        <v>0.37</v>
      </c>
      <c r="AB89" s="9">
        <v>0.11</v>
      </c>
      <c r="AC89" s="9">
        <v>1.67</v>
      </c>
      <c r="AD89" s="9">
        <v>1.49</v>
      </c>
      <c r="AE89" s="9">
        <v>2.5</v>
      </c>
      <c r="AF89" s="9">
        <v>2.2599999999999998</v>
      </c>
      <c r="AG89" s="9">
        <v>1.61</v>
      </c>
      <c r="AH89" s="9">
        <v>2.96</v>
      </c>
    </row>
    <row r="90" spans="1:34" ht="30" customHeight="1" x14ac:dyDescent="0.3">
      <c r="A90" s="3" t="s">
        <v>17</v>
      </c>
      <c r="B90" s="3" t="s">
        <v>15</v>
      </c>
      <c r="C90" s="4" t="s">
        <v>8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20"/>
        <v>38.72</v>
      </c>
      <c r="H90" s="5">
        <f>G90-AG90</f>
        <v>37.11</v>
      </c>
      <c r="I90" s="5">
        <f>H90+AF89</f>
        <v>39.369999999999997</v>
      </c>
      <c r="J90" s="5">
        <f>I90+AE90</f>
        <v>41.87</v>
      </c>
      <c r="K90" s="19">
        <f>J90+AD90</f>
        <v>43.36</v>
      </c>
      <c r="L90" s="5">
        <f>K90+AC90</f>
        <v>45.03</v>
      </c>
      <c r="M90" s="5">
        <f>L90+AB90</f>
        <v>45.14</v>
      </c>
      <c r="N90" s="5">
        <f t="shared" si="21"/>
        <v>45.51</v>
      </c>
      <c r="O90" s="5">
        <f t="shared" si="22"/>
        <v>45.919999999999995</v>
      </c>
      <c r="P90" s="5">
        <f t="shared" si="23"/>
        <v>45.73</v>
      </c>
      <c r="Q90" s="5">
        <f t="shared" si="24"/>
        <v>45.269999999999996</v>
      </c>
      <c r="R90" s="5">
        <f t="shared" si="25"/>
        <v>43.919999999999995</v>
      </c>
      <c r="S90" s="5">
        <f t="shared" si="26"/>
        <v>43.699999999999996</v>
      </c>
      <c r="V90" s="9">
        <v>0.22</v>
      </c>
      <c r="W90" s="9">
        <v>1.35</v>
      </c>
      <c r="X90" s="9">
        <v>0.46</v>
      </c>
      <c r="Y90" s="9">
        <v>0.19</v>
      </c>
      <c r="Z90" s="9">
        <v>0.41</v>
      </c>
      <c r="AA90" s="9">
        <v>0.37</v>
      </c>
      <c r="AB90" s="9">
        <v>0.11</v>
      </c>
      <c r="AC90" s="9">
        <v>1.67</v>
      </c>
      <c r="AD90" s="9">
        <v>1.49</v>
      </c>
      <c r="AE90" s="9">
        <v>2.5</v>
      </c>
      <c r="AF90" s="9">
        <v>2.2599999999999998</v>
      </c>
      <c r="AG90" s="9">
        <v>1.61</v>
      </c>
      <c r="AH90" s="9">
        <v>2.96</v>
      </c>
    </row>
    <row r="91" spans="1:34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20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V91" s="9">
        <v>0.22</v>
      </c>
      <c r="W91" s="9">
        <v>1.35</v>
      </c>
      <c r="X91" s="9">
        <v>0.46</v>
      </c>
      <c r="Y91" s="9">
        <v>0.19</v>
      </c>
      <c r="Z91" s="9">
        <v>0.41</v>
      </c>
      <c r="AA91" s="9">
        <v>0.37</v>
      </c>
      <c r="AB91" s="9">
        <v>0.11</v>
      </c>
      <c r="AC91" s="9">
        <v>1.67</v>
      </c>
      <c r="AD91" s="9">
        <v>1.49</v>
      </c>
      <c r="AE91" s="9">
        <v>2.5</v>
      </c>
      <c r="AF91" s="9">
        <v>2.2599999999999998</v>
      </c>
      <c r="AG91" s="9">
        <v>1.61</v>
      </c>
      <c r="AH91" s="9">
        <v>2.96</v>
      </c>
    </row>
    <row r="92" spans="1:34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30">C92*$F$90</f>
        <v>583.52</v>
      </c>
      <c r="G92" s="5">
        <f t="shared" si="20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V92" s="9">
        <v>0.22</v>
      </c>
      <c r="W92" s="9">
        <v>1.35</v>
      </c>
      <c r="X92" s="9">
        <v>0.46</v>
      </c>
      <c r="Y92" s="9">
        <v>0.19</v>
      </c>
      <c r="Z92" s="9">
        <v>0.41</v>
      </c>
      <c r="AA92" s="9">
        <v>0.37</v>
      </c>
      <c r="AB92" s="9">
        <v>0.11</v>
      </c>
      <c r="AC92" s="9">
        <v>1.67</v>
      </c>
      <c r="AD92" s="9">
        <v>1.49</v>
      </c>
      <c r="AE92" s="9">
        <v>2.5</v>
      </c>
      <c r="AF92" s="9">
        <v>2.2599999999999998</v>
      </c>
      <c r="AG92" s="9">
        <v>1.61</v>
      </c>
      <c r="AH92" s="9">
        <v>2.96</v>
      </c>
    </row>
    <row r="93" spans="1:34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30"/>
        <v>791.92</v>
      </c>
      <c r="G93" s="5">
        <f t="shared" si="20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V93" s="9">
        <v>0.22</v>
      </c>
      <c r="W93" s="9">
        <v>1.35</v>
      </c>
      <c r="X93" s="9">
        <v>0.46</v>
      </c>
      <c r="Y93" s="9">
        <v>0.19</v>
      </c>
      <c r="Z93" s="9">
        <v>0.41</v>
      </c>
      <c r="AA93" s="9">
        <v>0.37</v>
      </c>
      <c r="AB93" s="9">
        <v>0.11</v>
      </c>
      <c r="AC93" s="9">
        <v>1.67</v>
      </c>
      <c r="AD93" s="9">
        <v>1.49</v>
      </c>
      <c r="AE93" s="9">
        <v>2.5</v>
      </c>
      <c r="AF93" s="9">
        <v>2.2599999999999998</v>
      </c>
      <c r="AG93" s="9">
        <v>1.61</v>
      </c>
      <c r="AH93" s="9">
        <v>2.96</v>
      </c>
    </row>
    <row r="94" spans="1:34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30"/>
        <v>2000.6399999999999</v>
      </c>
      <c r="G94" s="5">
        <f t="shared" si="20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V94" s="9">
        <v>0.22</v>
      </c>
      <c r="W94" s="9">
        <v>1.35</v>
      </c>
      <c r="X94" s="9">
        <v>0.46</v>
      </c>
      <c r="Y94" s="9">
        <v>0.19</v>
      </c>
      <c r="Z94" s="9">
        <v>0.41</v>
      </c>
      <c r="AA94" s="9">
        <v>0.37</v>
      </c>
      <c r="AB94" s="9">
        <v>0.11</v>
      </c>
      <c r="AC94" s="9">
        <v>1.67</v>
      </c>
      <c r="AD94" s="9">
        <v>1.49</v>
      </c>
      <c r="AE94" s="9">
        <v>2.5</v>
      </c>
      <c r="AF94" s="9">
        <v>2.2599999999999998</v>
      </c>
      <c r="AG94" s="9">
        <v>1.61</v>
      </c>
      <c r="AH94" s="9">
        <v>2.96</v>
      </c>
    </row>
    <row r="95" spans="1:34" ht="30" customHeight="1" x14ac:dyDescent="0.3">
      <c r="A95" s="3" t="s">
        <v>17</v>
      </c>
      <c r="B95" s="3" t="s">
        <v>16</v>
      </c>
      <c r="C95" s="4" t="s">
        <v>8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20"/>
        <v>38.590000000000003</v>
      </c>
      <c r="H95" s="5">
        <f>G95-AG95</f>
        <v>36.980000000000004</v>
      </c>
      <c r="I95" s="5">
        <f>H95+AF95</f>
        <v>39.24</v>
      </c>
      <c r="J95" s="5">
        <f>I95+AE95</f>
        <v>41.74</v>
      </c>
      <c r="K95" s="19">
        <f>J95+AD95</f>
        <v>43.230000000000004</v>
      </c>
      <c r="L95" s="5">
        <f>K95+AC95</f>
        <v>44.900000000000006</v>
      </c>
      <c r="M95" s="5">
        <f>L95+AB95</f>
        <v>45.010000000000005</v>
      </c>
      <c r="N95" s="5">
        <f t="shared" si="21"/>
        <v>45.38</v>
      </c>
      <c r="O95" s="5">
        <f t="shared" si="22"/>
        <v>45.79</v>
      </c>
      <c r="P95" s="5">
        <f t="shared" si="23"/>
        <v>45.6</v>
      </c>
      <c r="Q95" s="5">
        <f t="shared" si="24"/>
        <v>45.14</v>
      </c>
      <c r="R95" s="5">
        <f t="shared" si="25"/>
        <v>43.79</v>
      </c>
      <c r="S95" s="5">
        <f t="shared" si="26"/>
        <v>43.57</v>
      </c>
      <c r="V95" s="9">
        <v>0.22</v>
      </c>
      <c r="W95" s="9">
        <v>1.35</v>
      </c>
      <c r="X95" s="9">
        <v>0.46</v>
      </c>
      <c r="Y95" s="9">
        <v>0.19</v>
      </c>
      <c r="Z95" s="9">
        <v>0.41</v>
      </c>
      <c r="AA95" s="9">
        <v>0.37</v>
      </c>
      <c r="AB95" s="9">
        <v>0.11</v>
      </c>
      <c r="AC95" s="9">
        <v>1.67</v>
      </c>
      <c r="AD95" s="9">
        <v>1.49</v>
      </c>
      <c r="AE95" s="9">
        <v>2.5</v>
      </c>
      <c r="AF95" s="9">
        <v>2.2599999999999998</v>
      </c>
      <c r="AG95" s="9">
        <v>1.61</v>
      </c>
      <c r="AH95" s="9">
        <v>2.96</v>
      </c>
    </row>
    <row r="96" spans="1:34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20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V96" s="9">
        <v>0.22</v>
      </c>
      <c r="W96" s="9">
        <v>1.35</v>
      </c>
      <c r="X96" s="9">
        <v>0.46</v>
      </c>
      <c r="Y96" s="9">
        <v>0.19</v>
      </c>
      <c r="Z96" s="9">
        <v>0.41</v>
      </c>
      <c r="AA96" s="9">
        <v>0.37</v>
      </c>
      <c r="AB96" s="9">
        <v>0.11</v>
      </c>
      <c r="AC96" s="9">
        <v>1.67</v>
      </c>
      <c r="AD96" s="9">
        <v>1.49</v>
      </c>
      <c r="AE96" s="9">
        <v>2.5</v>
      </c>
      <c r="AF96" s="9">
        <v>2.2599999999999998</v>
      </c>
      <c r="AG96" s="9">
        <v>1.61</v>
      </c>
      <c r="AH96" s="9">
        <v>2.96</v>
      </c>
    </row>
    <row r="97" spans="1:34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31">C97*$F$95</f>
        <v>581.70000000000005</v>
      </c>
      <c r="G97" s="5">
        <f t="shared" si="20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V97" s="9">
        <v>0.22</v>
      </c>
      <c r="W97" s="9">
        <v>1.35</v>
      </c>
      <c r="X97" s="9">
        <v>0.46</v>
      </c>
      <c r="Y97" s="9">
        <v>0.19</v>
      </c>
      <c r="Z97" s="9">
        <v>0.41</v>
      </c>
      <c r="AA97" s="9">
        <v>0.37</v>
      </c>
      <c r="AB97" s="9">
        <v>0.11</v>
      </c>
      <c r="AC97" s="9">
        <v>1.67</v>
      </c>
      <c r="AD97" s="9">
        <v>1.49</v>
      </c>
      <c r="AE97" s="9">
        <v>2.5</v>
      </c>
      <c r="AF97" s="9">
        <v>2.2599999999999998</v>
      </c>
      <c r="AG97" s="9">
        <v>1.61</v>
      </c>
      <c r="AH97" s="9">
        <v>2.96</v>
      </c>
    </row>
    <row r="98" spans="1:34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31"/>
        <v>789.45</v>
      </c>
      <c r="G98" s="5">
        <f t="shared" si="20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V98" s="9">
        <v>0.22</v>
      </c>
      <c r="W98" s="9">
        <v>1.35</v>
      </c>
      <c r="X98" s="9">
        <v>0.46</v>
      </c>
      <c r="Y98" s="9">
        <v>0.19</v>
      </c>
      <c r="Z98" s="9">
        <v>0.41</v>
      </c>
      <c r="AA98" s="9">
        <v>0.37</v>
      </c>
      <c r="AB98" s="9">
        <v>0.11</v>
      </c>
      <c r="AC98" s="9">
        <v>1.67</v>
      </c>
      <c r="AD98" s="9">
        <v>1.49</v>
      </c>
      <c r="AE98" s="9">
        <v>2.5</v>
      </c>
      <c r="AF98" s="9">
        <v>2.2599999999999998</v>
      </c>
      <c r="AG98" s="9">
        <v>1.61</v>
      </c>
      <c r="AH98" s="9">
        <v>2.96</v>
      </c>
    </row>
    <row r="99" spans="1:34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31"/>
        <v>1994.4</v>
      </c>
      <c r="G99" s="5">
        <f t="shared" si="20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V99" s="9">
        <v>0.22</v>
      </c>
      <c r="W99" s="9">
        <v>1.35</v>
      </c>
      <c r="X99" s="9">
        <v>0.46</v>
      </c>
      <c r="Y99" s="9">
        <v>0.19</v>
      </c>
      <c r="Z99" s="9">
        <v>0.41</v>
      </c>
      <c r="AA99" s="9">
        <v>0.37</v>
      </c>
      <c r="AB99" s="9">
        <v>0.11</v>
      </c>
      <c r="AC99" s="9">
        <v>1.67</v>
      </c>
      <c r="AD99" s="9">
        <v>1.49</v>
      </c>
      <c r="AE99" s="9">
        <v>2.5</v>
      </c>
      <c r="AF99" s="9">
        <v>2.2599999999999998</v>
      </c>
      <c r="AG99" s="9">
        <v>1.61</v>
      </c>
      <c r="AH99" s="9">
        <v>2.96</v>
      </c>
    </row>
    <row r="100" spans="1:34" ht="30" customHeight="1" x14ac:dyDescent="0.3">
      <c r="A100" s="3" t="s">
        <v>18</v>
      </c>
      <c r="B100" s="3" t="s">
        <v>7</v>
      </c>
      <c r="C100" s="4" t="s">
        <v>8</v>
      </c>
      <c r="D100" s="5">
        <v>44.14</v>
      </c>
      <c r="E100" s="5">
        <f t="shared" ref="E100:E108" si="32">D100-4.44</f>
        <v>39.700000000000003</v>
      </c>
      <c r="F100" s="5">
        <f t="shared" ref="F100:F108" si="33">E100+0.75</f>
        <v>40.450000000000003</v>
      </c>
      <c r="G100" s="5">
        <f t="shared" si="20"/>
        <v>37.49</v>
      </c>
      <c r="H100" s="5">
        <f t="shared" ref="H100:H108" si="34">G100-AG100</f>
        <v>35.880000000000003</v>
      </c>
      <c r="I100" s="5">
        <f t="shared" ref="I100:I108" si="35">H100+AF100</f>
        <v>38.14</v>
      </c>
      <c r="J100" s="5">
        <f t="shared" ref="J100:J108" si="36">I100+AE100</f>
        <v>40.64</v>
      </c>
      <c r="K100" s="19">
        <f t="shared" ref="K100:K108" si="37">J100+AD100</f>
        <v>42.13</v>
      </c>
      <c r="L100" s="5">
        <f>K100+AC101</f>
        <v>43.800000000000004</v>
      </c>
      <c r="M100" s="5">
        <f>L100+AB100</f>
        <v>43.910000000000004</v>
      </c>
      <c r="N100" s="5">
        <f t="shared" si="21"/>
        <v>44.28</v>
      </c>
      <c r="O100" s="5">
        <f t="shared" si="22"/>
        <v>44.69</v>
      </c>
      <c r="P100" s="5">
        <f t="shared" si="23"/>
        <v>44.5</v>
      </c>
      <c r="Q100" s="5">
        <f t="shared" si="24"/>
        <v>44.04</v>
      </c>
      <c r="R100" s="5">
        <f t="shared" si="25"/>
        <v>42.69</v>
      </c>
      <c r="S100" s="5">
        <f t="shared" si="26"/>
        <v>42.47</v>
      </c>
      <c r="V100" s="9">
        <v>0.22</v>
      </c>
      <c r="W100" s="9">
        <v>1.35</v>
      </c>
      <c r="X100" s="9">
        <v>0.46</v>
      </c>
      <c r="Y100" s="9">
        <v>0.19</v>
      </c>
      <c r="Z100" s="9">
        <v>0.41</v>
      </c>
      <c r="AA100" s="9">
        <v>0.37</v>
      </c>
      <c r="AB100" s="9">
        <v>0.11</v>
      </c>
      <c r="AC100" s="9">
        <v>1.67</v>
      </c>
      <c r="AD100" s="9">
        <v>1.49</v>
      </c>
      <c r="AE100" s="9">
        <v>2.5</v>
      </c>
      <c r="AF100" s="9">
        <v>2.2599999999999998</v>
      </c>
      <c r="AG100" s="9">
        <v>1.61</v>
      </c>
      <c r="AH100" s="9">
        <v>2.96</v>
      </c>
    </row>
    <row r="101" spans="1:34" ht="30" customHeight="1" x14ac:dyDescent="0.3">
      <c r="A101" s="7" t="s">
        <v>18</v>
      </c>
      <c r="B101" s="3" t="s">
        <v>9</v>
      </c>
      <c r="C101" s="4" t="s">
        <v>8</v>
      </c>
      <c r="D101" s="5">
        <v>45.28</v>
      </c>
      <c r="E101" s="5">
        <f t="shared" si="32"/>
        <v>40.840000000000003</v>
      </c>
      <c r="F101" s="5">
        <f t="shared" si="33"/>
        <v>41.59</v>
      </c>
      <c r="G101" s="5">
        <f t="shared" si="20"/>
        <v>38.630000000000003</v>
      </c>
      <c r="H101" s="5">
        <f t="shared" si="34"/>
        <v>37.020000000000003</v>
      </c>
      <c r="I101" s="5">
        <f t="shared" si="35"/>
        <v>39.28</v>
      </c>
      <c r="J101" s="5">
        <f t="shared" si="36"/>
        <v>41.78</v>
      </c>
      <c r="K101" s="19">
        <f t="shared" si="37"/>
        <v>43.27</v>
      </c>
      <c r="L101" s="5">
        <f t="shared" ref="L101:L108" si="38">K101+AC102</f>
        <v>44.940000000000005</v>
      </c>
      <c r="M101" s="5">
        <f t="shared" ref="M101:M108" si="39">L101+AB101</f>
        <v>45.050000000000004</v>
      </c>
      <c r="N101" s="5">
        <f t="shared" si="21"/>
        <v>45.42</v>
      </c>
      <c r="O101" s="5">
        <f t="shared" si="22"/>
        <v>45.83</v>
      </c>
      <c r="P101" s="5">
        <f t="shared" si="23"/>
        <v>45.64</v>
      </c>
      <c r="Q101" s="5">
        <f t="shared" si="24"/>
        <v>45.18</v>
      </c>
      <c r="R101" s="5">
        <f t="shared" si="25"/>
        <v>43.83</v>
      </c>
      <c r="S101" s="5">
        <f t="shared" si="26"/>
        <v>43.61</v>
      </c>
      <c r="V101" s="9">
        <v>0.22</v>
      </c>
      <c r="W101" s="9">
        <v>1.35</v>
      </c>
      <c r="X101" s="9">
        <v>0.46</v>
      </c>
      <c r="Y101" s="9">
        <v>0.19</v>
      </c>
      <c r="Z101" s="9">
        <v>0.41</v>
      </c>
      <c r="AA101" s="9">
        <v>0.37</v>
      </c>
      <c r="AB101" s="9">
        <v>0.11</v>
      </c>
      <c r="AC101" s="9">
        <v>1.67</v>
      </c>
      <c r="AD101" s="9">
        <v>1.49</v>
      </c>
      <c r="AE101" s="9">
        <v>2.5</v>
      </c>
      <c r="AF101" s="9">
        <v>2.2599999999999998</v>
      </c>
      <c r="AG101" s="9">
        <v>1.61</v>
      </c>
      <c r="AH101" s="9">
        <v>2.96</v>
      </c>
    </row>
    <row r="102" spans="1:34" ht="30" customHeight="1" x14ac:dyDescent="0.3">
      <c r="A102" s="3" t="s">
        <v>18</v>
      </c>
      <c r="B102" s="3" t="s">
        <v>10</v>
      </c>
      <c r="C102" s="4" t="s">
        <v>8</v>
      </c>
      <c r="D102" s="5">
        <v>45.14</v>
      </c>
      <c r="E102" s="5">
        <f t="shared" si="32"/>
        <v>40.700000000000003</v>
      </c>
      <c r="F102" s="5">
        <f t="shared" si="33"/>
        <v>41.45</v>
      </c>
      <c r="G102" s="5">
        <f t="shared" si="20"/>
        <v>38.49</v>
      </c>
      <c r="H102" s="5">
        <f t="shared" si="34"/>
        <v>36.880000000000003</v>
      </c>
      <c r="I102" s="5">
        <f t="shared" si="35"/>
        <v>39.14</v>
      </c>
      <c r="J102" s="5">
        <f t="shared" si="36"/>
        <v>41.64</v>
      </c>
      <c r="K102" s="19">
        <f t="shared" si="37"/>
        <v>43.13</v>
      </c>
      <c r="L102" s="5">
        <f t="shared" si="38"/>
        <v>44.800000000000004</v>
      </c>
      <c r="M102" s="5">
        <f t="shared" si="39"/>
        <v>44.910000000000004</v>
      </c>
      <c r="N102" s="5">
        <f t="shared" si="21"/>
        <v>45.28</v>
      </c>
      <c r="O102" s="5">
        <f t="shared" si="22"/>
        <v>45.69</v>
      </c>
      <c r="P102" s="5">
        <f t="shared" si="23"/>
        <v>45.5</v>
      </c>
      <c r="Q102" s="5">
        <f t="shared" si="24"/>
        <v>45.04</v>
      </c>
      <c r="R102" s="5">
        <f t="shared" si="25"/>
        <v>43.69</v>
      </c>
      <c r="S102" s="5">
        <f t="shared" si="26"/>
        <v>43.47</v>
      </c>
      <c r="V102" s="9">
        <v>0.22</v>
      </c>
      <c r="W102" s="9">
        <v>1.35</v>
      </c>
      <c r="X102" s="9">
        <v>0.46</v>
      </c>
      <c r="Y102" s="9">
        <v>0.19</v>
      </c>
      <c r="Z102" s="9">
        <v>0.41</v>
      </c>
      <c r="AA102" s="9">
        <v>0.37</v>
      </c>
      <c r="AB102" s="9">
        <v>0.11</v>
      </c>
      <c r="AC102" s="9">
        <v>1.67</v>
      </c>
      <c r="AD102" s="9">
        <v>1.49</v>
      </c>
      <c r="AE102" s="9">
        <v>2.5</v>
      </c>
      <c r="AF102" s="9">
        <v>2.2599999999999998</v>
      </c>
      <c r="AG102" s="9">
        <v>1.61</v>
      </c>
      <c r="AH102" s="9">
        <v>2.96</v>
      </c>
    </row>
    <row r="103" spans="1:34" ht="30" customHeight="1" x14ac:dyDescent="0.3">
      <c r="A103" s="3" t="s">
        <v>18</v>
      </c>
      <c r="B103" s="3" t="s">
        <v>11</v>
      </c>
      <c r="C103" s="4" t="s">
        <v>8</v>
      </c>
      <c r="D103" s="5">
        <v>44.35</v>
      </c>
      <c r="E103" s="5">
        <f t="shared" si="32"/>
        <v>39.910000000000004</v>
      </c>
      <c r="F103" s="5">
        <f t="shared" si="33"/>
        <v>40.660000000000004</v>
      </c>
      <c r="G103" s="5">
        <f t="shared" si="20"/>
        <v>37.700000000000003</v>
      </c>
      <c r="H103" s="5">
        <f t="shared" si="34"/>
        <v>36.090000000000003</v>
      </c>
      <c r="I103" s="5">
        <f t="shared" si="35"/>
        <v>38.35</v>
      </c>
      <c r="J103" s="5">
        <f t="shared" si="36"/>
        <v>40.85</v>
      </c>
      <c r="K103" s="19">
        <f t="shared" si="37"/>
        <v>42.34</v>
      </c>
      <c r="L103" s="5">
        <f t="shared" si="38"/>
        <v>44.010000000000005</v>
      </c>
      <c r="M103" s="5">
        <f t="shared" si="39"/>
        <v>44.120000000000005</v>
      </c>
      <c r="N103" s="5">
        <f t="shared" si="21"/>
        <v>44.49</v>
      </c>
      <c r="O103" s="5">
        <f t="shared" si="22"/>
        <v>44.9</v>
      </c>
      <c r="P103" s="5">
        <f t="shared" si="23"/>
        <v>44.71</v>
      </c>
      <c r="Q103" s="5">
        <f t="shared" si="24"/>
        <v>44.25</v>
      </c>
      <c r="R103" s="5">
        <f t="shared" si="25"/>
        <v>42.9</v>
      </c>
      <c r="S103" s="5">
        <f t="shared" si="26"/>
        <v>42.68</v>
      </c>
      <c r="V103" s="9">
        <v>0.22</v>
      </c>
      <c r="W103" s="9">
        <v>1.35</v>
      </c>
      <c r="X103" s="9">
        <v>0.46</v>
      </c>
      <c r="Y103" s="9">
        <v>0.19</v>
      </c>
      <c r="Z103" s="9">
        <v>0.41</v>
      </c>
      <c r="AA103" s="9">
        <v>0.37</v>
      </c>
      <c r="AB103" s="9">
        <v>0.11</v>
      </c>
      <c r="AC103" s="9">
        <v>1.67</v>
      </c>
      <c r="AD103" s="9">
        <v>1.49</v>
      </c>
      <c r="AE103" s="9">
        <v>2.5</v>
      </c>
      <c r="AF103" s="9">
        <v>2.2599999999999998</v>
      </c>
      <c r="AG103" s="9">
        <v>1.61</v>
      </c>
      <c r="AH103" s="9">
        <v>2.96</v>
      </c>
    </row>
    <row r="104" spans="1:34" ht="30" customHeight="1" x14ac:dyDescent="0.3">
      <c r="A104" s="3" t="s">
        <v>18</v>
      </c>
      <c r="B104" s="3" t="s">
        <v>12</v>
      </c>
      <c r="C104" s="4" t="s">
        <v>8</v>
      </c>
      <c r="D104" s="5">
        <v>44.35</v>
      </c>
      <c r="E104" s="5">
        <f t="shared" si="32"/>
        <v>39.910000000000004</v>
      </c>
      <c r="F104" s="5">
        <f t="shared" si="33"/>
        <v>40.660000000000004</v>
      </c>
      <c r="G104" s="5">
        <f t="shared" si="20"/>
        <v>37.700000000000003</v>
      </c>
      <c r="H104" s="5">
        <f t="shared" si="34"/>
        <v>36.090000000000003</v>
      </c>
      <c r="I104" s="5">
        <f t="shared" si="35"/>
        <v>38.35</v>
      </c>
      <c r="J104" s="5">
        <f t="shared" si="36"/>
        <v>40.85</v>
      </c>
      <c r="K104" s="19">
        <f t="shared" si="37"/>
        <v>42.34</v>
      </c>
      <c r="L104" s="5">
        <f t="shared" si="38"/>
        <v>44.010000000000005</v>
      </c>
      <c r="M104" s="5">
        <f t="shared" si="39"/>
        <v>44.120000000000005</v>
      </c>
      <c r="N104" s="5">
        <f t="shared" si="21"/>
        <v>44.49</v>
      </c>
      <c r="O104" s="5">
        <f t="shared" si="22"/>
        <v>44.9</v>
      </c>
      <c r="P104" s="5">
        <f t="shared" si="23"/>
        <v>44.71</v>
      </c>
      <c r="Q104" s="5">
        <f t="shared" si="24"/>
        <v>44.25</v>
      </c>
      <c r="R104" s="5">
        <f t="shared" si="25"/>
        <v>42.9</v>
      </c>
      <c r="S104" s="5">
        <f t="shared" si="26"/>
        <v>42.68</v>
      </c>
      <c r="V104" s="9">
        <v>0.22</v>
      </c>
      <c r="W104" s="9">
        <v>1.35</v>
      </c>
      <c r="X104" s="9">
        <v>0.46</v>
      </c>
      <c r="Y104" s="9">
        <v>0.19</v>
      </c>
      <c r="Z104" s="9">
        <v>0.41</v>
      </c>
      <c r="AA104" s="9">
        <v>0.37</v>
      </c>
      <c r="AB104" s="9">
        <v>0.11</v>
      </c>
      <c r="AC104" s="9">
        <v>1.67</v>
      </c>
      <c r="AD104" s="9">
        <v>1.49</v>
      </c>
      <c r="AE104" s="9">
        <v>2.5</v>
      </c>
      <c r="AF104" s="9">
        <v>2.2599999999999998</v>
      </c>
      <c r="AG104" s="9">
        <v>1.61</v>
      </c>
      <c r="AH104" s="9">
        <v>2.96</v>
      </c>
    </row>
    <row r="105" spans="1:34" ht="30" customHeight="1" x14ac:dyDescent="0.3">
      <c r="A105" s="3" t="s">
        <v>18</v>
      </c>
      <c r="B105" s="3" t="s">
        <v>13</v>
      </c>
      <c r="C105" s="4" t="s">
        <v>8</v>
      </c>
      <c r="D105" s="5">
        <v>44.17</v>
      </c>
      <c r="E105" s="5">
        <f t="shared" si="32"/>
        <v>39.730000000000004</v>
      </c>
      <c r="F105" s="5">
        <f t="shared" si="33"/>
        <v>40.480000000000004</v>
      </c>
      <c r="G105" s="5">
        <f t="shared" si="20"/>
        <v>37.520000000000003</v>
      </c>
      <c r="H105" s="5">
        <f t="shared" si="34"/>
        <v>35.910000000000004</v>
      </c>
      <c r="I105" s="5">
        <f t="shared" si="35"/>
        <v>38.17</v>
      </c>
      <c r="J105" s="5">
        <f t="shared" si="36"/>
        <v>40.67</v>
      </c>
      <c r="K105" s="19">
        <f t="shared" si="37"/>
        <v>42.160000000000004</v>
      </c>
      <c r="L105" s="5">
        <f t="shared" si="38"/>
        <v>43.830000000000005</v>
      </c>
      <c r="M105" s="5">
        <f t="shared" si="39"/>
        <v>43.940000000000005</v>
      </c>
      <c r="N105" s="5">
        <f t="shared" si="21"/>
        <v>44.31</v>
      </c>
      <c r="O105" s="5">
        <f t="shared" si="22"/>
        <v>44.72</v>
      </c>
      <c r="P105" s="5">
        <f t="shared" si="23"/>
        <v>44.53</v>
      </c>
      <c r="Q105" s="5">
        <f t="shared" si="24"/>
        <v>44.07</v>
      </c>
      <c r="R105" s="5">
        <f t="shared" si="25"/>
        <v>42.72</v>
      </c>
      <c r="S105" s="5">
        <f t="shared" si="26"/>
        <v>42.5</v>
      </c>
      <c r="V105" s="9">
        <v>0.22</v>
      </c>
      <c r="W105" s="9">
        <v>1.35</v>
      </c>
      <c r="X105" s="9">
        <v>0.46</v>
      </c>
      <c r="Y105" s="9">
        <v>0.19</v>
      </c>
      <c r="Z105" s="9">
        <v>0.41</v>
      </c>
      <c r="AA105" s="9">
        <v>0.37</v>
      </c>
      <c r="AB105" s="9">
        <v>0.11</v>
      </c>
      <c r="AC105" s="9">
        <v>1.67</v>
      </c>
      <c r="AD105" s="9">
        <v>1.49</v>
      </c>
      <c r="AE105" s="9">
        <v>2.5</v>
      </c>
      <c r="AF105" s="9">
        <v>2.2599999999999998</v>
      </c>
      <c r="AG105" s="9">
        <v>1.61</v>
      </c>
      <c r="AH105" s="9">
        <v>2.96</v>
      </c>
    </row>
    <row r="106" spans="1:34" ht="30" customHeight="1" x14ac:dyDescent="0.3">
      <c r="A106" s="3" t="s">
        <v>18</v>
      </c>
      <c r="B106" s="3" t="s">
        <v>14</v>
      </c>
      <c r="C106" s="4" t="s">
        <v>8</v>
      </c>
      <c r="D106" s="5">
        <v>44.16</v>
      </c>
      <c r="E106" s="5">
        <f t="shared" si="32"/>
        <v>39.72</v>
      </c>
      <c r="F106" s="5">
        <f t="shared" si="33"/>
        <v>40.47</v>
      </c>
      <c r="G106" s="5">
        <f t="shared" si="20"/>
        <v>37.51</v>
      </c>
      <c r="H106" s="5">
        <f t="shared" si="34"/>
        <v>35.9</v>
      </c>
      <c r="I106" s="5">
        <f t="shared" si="35"/>
        <v>38.159999999999997</v>
      </c>
      <c r="J106" s="5">
        <f t="shared" si="36"/>
        <v>40.659999999999997</v>
      </c>
      <c r="K106" s="19">
        <f t="shared" si="37"/>
        <v>42.15</v>
      </c>
      <c r="L106" s="5">
        <f t="shared" si="38"/>
        <v>43.82</v>
      </c>
      <c r="M106" s="5">
        <f t="shared" si="39"/>
        <v>43.93</v>
      </c>
      <c r="N106" s="5">
        <f t="shared" si="21"/>
        <v>44.3</v>
      </c>
      <c r="O106" s="5">
        <f t="shared" si="22"/>
        <v>44.709999999999994</v>
      </c>
      <c r="P106" s="5">
        <f t="shared" si="23"/>
        <v>44.519999999999996</v>
      </c>
      <c r="Q106" s="5">
        <f t="shared" si="24"/>
        <v>44.059999999999995</v>
      </c>
      <c r="R106" s="5">
        <f t="shared" si="25"/>
        <v>42.709999999999994</v>
      </c>
      <c r="S106" s="5">
        <f t="shared" si="26"/>
        <v>42.489999999999995</v>
      </c>
      <c r="V106" s="9">
        <v>0.22</v>
      </c>
      <c r="W106" s="9">
        <v>1.35</v>
      </c>
      <c r="X106" s="9">
        <v>0.46</v>
      </c>
      <c r="Y106" s="9">
        <v>0.19</v>
      </c>
      <c r="Z106" s="9">
        <v>0.41</v>
      </c>
      <c r="AA106" s="9">
        <v>0.37</v>
      </c>
      <c r="AB106" s="9">
        <v>0.11</v>
      </c>
      <c r="AC106" s="9">
        <v>1.67</v>
      </c>
      <c r="AD106" s="9">
        <v>1.49</v>
      </c>
      <c r="AE106" s="9">
        <v>2.5</v>
      </c>
      <c r="AF106" s="9">
        <v>2.2599999999999998</v>
      </c>
      <c r="AG106" s="9">
        <v>1.61</v>
      </c>
      <c r="AH106" s="9">
        <v>2.96</v>
      </c>
    </row>
    <row r="107" spans="1:34" ht="30" customHeight="1" x14ac:dyDescent="0.3">
      <c r="A107" s="3" t="s">
        <v>18</v>
      </c>
      <c r="B107" s="3" t="s">
        <v>15</v>
      </c>
      <c r="C107" s="4" t="s">
        <v>8</v>
      </c>
      <c r="D107" s="5">
        <v>45.37</v>
      </c>
      <c r="E107" s="5">
        <f t="shared" si="32"/>
        <v>40.93</v>
      </c>
      <c r="F107" s="5">
        <f t="shared" si="33"/>
        <v>41.68</v>
      </c>
      <c r="G107" s="5">
        <f t="shared" si="20"/>
        <v>38.72</v>
      </c>
      <c r="H107" s="5">
        <f t="shared" si="34"/>
        <v>37.11</v>
      </c>
      <c r="I107" s="5">
        <f t="shared" si="35"/>
        <v>39.369999999999997</v>
      </c>
      <c r="J107" s="5">
        <f t="shared" si="36"/>
        <v>41.87</v>
      </c>
      <c r="K107" s="19">
        <f t="shared" si="37"/>
        <v>43.36</v>
      </c>
      <c r="L107" s="5">
        <f t="shared" si="38"/>
        <v>45.03</v>
      </c>
      <c r="M107" s="5">
        <f t="shared" si="39"/>
        <v>45.14</v>
      </c>
      <c r="N107" s="5">
        <f t="shared" si="21"/>
        <v>45.51</v>
      </c>
      <c r="O107" s="5">
        <f t="shared" si="22"/>
        <v>45.919999999999995</v>
      </c>
      <c r="P107" s="5">
        <f t="shared" si="23"/>
        <v>45.73</v>
      </c>
      <c r="Q107" s="5">
        <f t="shared" si="24"/>
        <v>45.269999999999996</v>
      </c>
      <c r="R107" s="5">
        <f t="shared" si="25"/>
        <v>43.919999999999995</v>
      </c>
      <c r="S107" s="5">
        <f t="shared" si="26"/>
        <v>43.699999999999996</v>
      </c>
      <c r="V107" s="9">
        <v>0.22</v>
      </c>
      <c r="W107" s="9">
        <v>1.35</v>
      </c>
      <c r="X107" s="9">
        <v>0.46</v>
      </c>
      <c r="Y107" s="9">
        <v>0.19</v>
      </c>
      <c r="Z107" s="9">
        <v>0.41</v>
      </c>
      <c r="AA107" s="9">
        <v>0.37</v>
      </c>
      <c r="AB107" s="9">
        <v>0.11</v>
      </c>
      <c r="AC107" s="9">
        <v>1.67</v>
      </c>
      <c r="AD107" s="9">
        <v>1.49</v>
      </c>
      <c r="AE107" s="9">
        <v>2.5</v>
      </c>
      <c r="AF107" s="9">
        <v>2.2599999999999998</v>
      </c>
      <c r="AG107" s="9">
        <v>1.61</v>
      </c>
      <c r="AH107" s="9">
        <v>2.96</v>
      </c>
    </row>
    <row r="108" spans="1:34" ht="30" customHeight="1" x14ac:dyDescent="0.3">
      <c r="A108" s="3" t="s">
        <v>18</v>
      </c>
      <c r="B108" s="3" t="s">
        <v>16</v>
      </c>
      <c r="C108" s="4" t="s">
        <v>8</v>
      </c>
      <c r="D108" s="5">
        <v>45.24</v>
      </c>
      <c r="E108" s="5">
        <f t="shared" si="32"/>
        <v>40.800000000000004</v>
      </c>
      <c r="F108" s="5">
        <f t="shared" si="33"/>
        <v>41.550000000000004</v>
      </c>
      <c r="G108" s="5">
        <f t="shared" si="20"/>
        <v>38.590000000000003</v>
      </c>
      <c r="H108" s="5">
        <f t="shared" si="34"/>
        <v>36.980000000000004</v>
      </c>
      <c r="I108" s="5">
        <f t="shared" si="35"/>
        <v>39.24</v>
      </c>
      <c r="J108" s="5">
        <f t="shared" si="36"/>
        <v>41.74</v>
      </c>
      <c r="K108" s="19">
        <f t="shared" si="37"/>
        <v>43.230000000000004</v>
      </c>
      <c r="L108" s="5">
        <f t="shared" si="38"/>
        <v>43.230000000000004</v>
      </c>
      <c r="M108" s="5">
        <f t="shared" si="39"/>
        <v>43.34</v>
      </c>
      <c r="N108" s="5">
        <f t="shared" si="21"/>
        <v>43.71</v>
      </c>
      <c r="O108" s="5">
        <f t="shared" si="22"/>
        <v>44.12</v>
      </c>
      <c r="P108" s="5">
        <f t="shared" si="23"/>
        <v>43.93</v>
      </c>
      <c r="Q108" s="5">
        <f t="shared" si="24"/>
        <v>43.47</v>
      </c>
      <c r="R108" s="5">
        <f t="shared" si="25"/>
        <v>42.12</v>
      </c>
      <c r="S108" s="5">
        <f t="shared" si="26"/>
        <v>41.9</v>
      </c>
      <c r="V108" s="9">
        <v>0.22</v>
      </c>
      <c r="W108" s="9">
        <v>1.35</v>
      </c>
      <c r="X108" s="9">
        <v>0.46</v>
      </c>
      <c r="Y108" s="9">
        <v>0.19</v>
      </c>
      <c r="Z108" s="9">
        <v>0.41</v>
      </c>
      <c r="AA108" s="9">
        <v>0.37</v>
      </c>
      <c r="AB108" s="9">
        <v>0.11</v>
      </c>
      <c r="AC108" s="9">
        <v>1.67</v>
      </c>
      <c r="AD108" s="9">
        <v>1.49</v>
      </c>
      <c r="AE108" s="9">
        <v>2.5</v>
      </c>
      <c r="AF108" s="9">
        <v>2.2599999999999998</v>
      </c>
      <c r="AG108" s="9">
        <v>1.61</v>
      </c>
      <c r="AH108" s="9">
        <v>2.96</v>
      </c>
    </row>
    <row r="109" spans="1:34" ht="30" customHeight="1" x14ac:dyDescent="0.3"/>
  </sheetData>
  <sheetProtection algorithmName="SHA-512" hashValue="FJybVXkDii/D+xPvfPr/SCOCz0JiWKn3oxI20Q/yTffWNODOnkjvJQDKTxiRH/aUIaPCr7/7YEs1KKeH5tmxHQ==" saltValue="R2zWXsdC75I2ti0voZ1xOg==" spinCount="100000" sheet="1" selectLockedCells="1" autoFilter="0" selectUnlockedCells="1"/>
  <mergeCells count="9">
    <mergeCell ref="X8:AK8"/>
    <mergeCell ref="A1:S1"/>
    <mergeCell ref="A2:S2"/>
    <mergeCell ref="A3:S3"/>
    <mergeCell ref="A4:S4"/>
    <mergeCell ref="A5:S5"/>
    <mergeCell ref="A6:S6"/>
    <mergeCell ref="A8:S8"/>
    <mergeCell ref="A7:S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H1195"/>
  <sheetViews>
    <sheetView topLeftCell="L5" workbookViewId="0">
      <selection activeCell="U9" sqref="U1:A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9" width="18.08984375" style="1" customWidth="1"/>
    <col min="20" max="20" width="18.08984375" style="21" customWidth="1"/>
    <col min="21" max="22" width="18.08984375" style="21" hidden="1" customWidth="1"/>
    <col min="23" max="23" width="14.26953125" style="1" hidden="1" customWidth="1"/>
    <col min="24" max="24" width="11.26953125" style="1" hidden="1" customWidth="1"/>
    <col min="25" max="25" width="10.1796875" style="1" hidden="1" customWidth="1"/>
    <col min="26" max="29" width="8.7265625" style="1" hidden="1" customWidth="1"/>
    <col min="30" max="30" width="10.81640625" style="1" hidden="1" customWidth="1"/>
    <col min="31" max="31" width="10.453125" style="1" hidden="1" customWidth="1"/>
    <col min="32" max="32" width="9.81640625" style="1" hidden="1" customWidth="1"/>
    <col min="33" max="33" width="10.26953125" style="1" hidden="1" customWidth="1"/>
    <col min="34" max="34" width="9.54296875" style="1" hidden="1" customWidth="1"/>
    <col min="35" max="16384" width="8.7265625" style="1"/>
  </cols>
  <sheetData>
    <row r="1" spans="1:33" ht="87.5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42"/>
      <c r="U1" s="42"/>
      <c r="V1" s="42"/>
    </row>
    <row r="2" spans="1:33" ht="45.5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42"/>
      <c r="U2" s="42"/>
      <c r="V2" s="42"/>
    </row>
    <row r="3" spans="1:33" ht="26" customHeight="1" x14ac:dyDescent="0.3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42"/>
      <c r="U3" s="42"/>
      <c r="V3" s="42"/>
    </row>
    <row r="4" spans="1:33" ht="3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42"/>
      <c r="U4" s="42"/>
      <c r="V4" s="42"/>
    </row>
    <row r="5" spans="1:33" ht="46.5" customHeight="1" x14ac:dyDescent="0.3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2"/>
      <c r="U5" s="42"/>
      <c r="V5" s="42"/>
    </row>
    <row r="6" spans="1:33" ht="46.5" customHeight="1" x14ac:dyDescent="0.3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42"/>
      <c r="U6" s="42"/>
      <c r="V6" s="42"/>
    </row>
    <row r="7" spans="1:33" ht="46.5" customHeight="1" x14ac:dyDescent="0.3">
      <c r="A7" s="38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2"/>
      <c r="U7" s="42"/>
      <c r="V7" s="42"/>
    </row>
    <row r="8" spans="1:33" ht="46.5" customHeight="1" x14ac:dyDescent="0.3">
      <c r="A8" s="35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42"/>
      <c r="U8" s="43"/>
      <c r="V8" s="43"/>
      <c r="AG8" s="1" t="s">
        <v>24</v>
      </c>
    </row>
    <row r="9" spans="1:33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44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42"/>
      <c r="U9" s="11">
        <v>45477</v>
      </c>
      <c r="V9" s="11">
        <v>45448</v>
      </c>
      <c r="W9" s="11">
        <v>45413</v>
      </c>
      <c r="X9" s="11">
        <v>45385</v>
      </c>
      <c r="Y9" s="11">
        <v>45357</v>
      </c>
      <c r="Z9" s="11">
        <v>45329</v>
      </c>
      <c r="AA9" s="11">
        <v>45294</v>
      </c>
      <c r="AB9" s="11">
        <v>45261</v>
      </c>
      <c r="AC9" s="11">
        <v>45231</v>
      </c>
      <c r="AD9" s="11">
        <v>45203</v>
      </c>
      <c r="AE9" s="11">
        <v>45175</v>
      </c>
      <c r="AF9" s="11">
        <v>45140</v>
      </c>
      <c r="AG9" s="11">
        <v>45108</v>
      </c>
    </row>
    <row r="10" spans="1:33" ht="30" customHeight="1" x14ac:dyDescent="0.3">
      <c r="A10" s="3" t="s">
        <v>6</v>
      </c>
      <c r="B10" s="3" t="s">
        <v>7</v>
      </c>
      <c r="C10" s="4" t="s">
        <v>8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F10-AG10</f>
        <v>99.38000000000001</v>
      </c>
      <c r="H10" s="5">
        <f>G10-AF10</f>
        <v>97.77000000000001</v>
      </c>
      <c r="I10" s="5">
        <f>H10+AE10</f>
        <v>100.03000000000002</v>
      </c>
      <c r="J10" s="5">
        <f>I10+AD10</f>
        <v>102.53000000000002</v>
      </c>
      <c r="K10" s="5">
        <f>J10+AC10</f>
        <v>104.02000000000001</v>
      </c>
      <c r="L10" s="5">
        <f>K10+AB10</f>
        <v>105.69000000000001</v>
      </c>
      <c r="M10" s="5">
        <f>L10+AA10</f>
        <v>105.80000000000001</v>
      </c>
      <c r="N10" s="5">
        <f>M10+Z10</f>
        <v>106.17000000000002</v>
      </c>
      <c r="O10" s="5">
        <f>N10+Y10</f>
        <v>106.58000000000001</v>
      </c>
      <c r="P10" s="5">
        <f>O10-X10</f>
        <v>106.39000000000001</v>
      </c>
      <c r="Q10" s="5">
        <f>P10-W10</f>
        <v>105.93000000000002</v>
      </c>
      <c r="R10" s="5">
        <f>Q10-V10</f>
        <v>104.58000000000003</v>
      </c>
      <c r="S10" s="5">
        <f>R10-U10</f>
        <v>104.36000000000003</v>
      </c>
      <c r="T10" s="42"/>
      <c r="U10" s="9">
        <v>0.22</v>
      </c>
      <c r="V10" s="9">
        <v>1.35</v>
      </c>
      <c r="W10" s="9">
        <v>0.46</v>
      </c>
      <c r="X10" s="9">
        <v>0.19</v>
      </c>
      <c r="Y10" s="9">
        <v>0.41</v>
      </c>
      <c r="Z10" s="9">
        <v>0.37</v>
      </c>
      <c r="AA10" s="9">
        <v>0.11</v>
      </c>
      <c r="AB10" s="9">
        <v>1.67</v>
      </c>
      <c r="AC10" s="9">
        <v>1.49</v>
      </c>
      <c r="AD10" s="9">
        <v>2.5</v>
      </c>
      <c r="AE10" s="9">
        <v>2.2599999999999998</v>
      </c>
      <c r="AF10" s="9">
        <v>1.61</v>
      </c>
      <c r="AG10" s="9">
        <v>2.96</v>
      </c>
    </row>
    <row r="11" spans="1:33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42"/>
      <c r="U11" s="9">
        <v>0.22</v>
      </c>
      <c r="V11" s="9">
        <v>1.35</v>
      </c>
      <c r="W11" s="9">
        <v>0.46</v>
      </c>
      <c r="X11" s="9">
        <v>0.19</v>
      </c>
      <c r="Y11" s="9">
        <v>0.41</v>
      </c>
      <c r="Z11" s="9">
        <v>0.37</v>
      </c>
      <c r="AA11" s="9">
        <v>0.11</v>
      </c>
      <c r="AB11" s="9">
        <v>1.67</v>
      </c>
      <c r="AC11" s="9">
        <v>1.49</v>
      </c>
      <c r="AD11" s="9">
        <v>2.5</v>
      </c>
      <c r="AE11" s="9">
        <v>2.2599999999999998</v>
      </c>
      <c r="AF11" s="9">
        <v>1.61</v>
      </c>
      <c r="AG11" s="9">
        <v>2.96</v>
      </c>
    </row>
    <row r="12" spans="1:33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42"/>
      <c r="U12" s="9">
        <v>0.22</v>
      </c>
      <c r="V12" s="9">
        <v>1.35</v>
      </c>
      <c r="W12" s="9">
        <v>0.46</v>
      </c>
      <c r="X12" s="9">
        <v>0.19</v>
      </c>
      <c r="Y12" s="9">
        <v>0.41</v>
      </c>
      <c r="Z12" s="9">
        <v>0.37</v>
      </c>
      <c r="AA12" s="9">
        <v>0.11</v>
      </c>
      <c r="AB12" s="9">
        <v>1.67</v>
      </c>
      <c r="AC12" s="9">
        <v>1.49</v>
      </c>
      <c r="AD12" s="9">
        <v>2.5</v>
      </c>
      <c r="AE12" s="9">
        <v>2.2599999999999998</v>
      </c>
      <c r="AF12" s="9">
        <v>1.61</v>
      </c>
      <c r="AG12" s="9">
        <v>2.96</v>
      </c>
    </row>
    <row r="13" spans="1:33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42"/>
      <c r="U13" s="9">
        <v>0.22</v>
      </c>
      <c r="V13" s="9">
        <v>1.35</v>
      </c>
      <c r="W13" s="9">
        <v>0.46</v>
      </c>
      <c r="X13" s="9">
        <v>0.19</v>
      </c>
      <c r="Y13" s="9">
        <v>0.41</v>
      </c>
      <c r="Z13" s="9">
        <v>0.37</v>
      </c>
      <c r="AA13" s="9">
        <v>0.11</v>
      </c>
      <c r="AB13" s="9">
        <v>1.67</v>
      </c>
      <c r="AC13" s="9">
        <v>1.49</v>
      </c>
      <c r="AD13" s="9">
        <v>2.5</v>
      </c>
      <c r="AE13" s="9">
        <v>2.2599999999999998</v>
      </c>
      <c r="AF13" s="9">
        <v>1.61</v>
      </c>
      <c r="AG13" s="9">
        <v>2.96</v>
      </c>
    </row>
    <row r="14" spans="1:33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42"/>
      <c r="U14" s="9">
        <v>0.22</v>
      </c>
      <c r="V14" s="9">
        <v>1.35</v>
      </c>
      <c r="W14" s="9">
        <v>0.46</v>
      </c>
      <c r="X14" s="9">
        <v>0.19</v>
      </c>
      <c r="Y14" s="9">
        <v>0.41</v>
      </c>
      <c r="Z14" s="9">
        <v>0.37</v>
      </c>
      <c r="AA14" s="9">
        <v>0.11</v>
      </c>
      <c r="AB14" s="9">
        <v>1.67</v>
      </c>
      <c r="AC14" s="9">
        <v>1.49</v>
      </c>
      <c r="AD14" s="9">
        <v>2.5</v>
      </c>
      <c r="AE14" s="9">
        <v>2.2599999999999998</v>
      </c>
      <c r="AF14" s="9">
        <v>1.61</v>
      </c>
      <c r="AG14" s="9">
        <v>2.96</v>
      </c>
    </row>
    <row r="15" spans="1:33" ht="30" customHeight="1" x14ac:dyDescent="0.3">
      <c r="A15" s="3" t="s">
        <v>6</v>
      </c>
      <c r="B15" s="3" t="s">
        <v>9</v>
      </c>
      <c r="C15" s="4" t="s">
        <v>8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G15-AF15</f>
        <v>62.730000000000004</v>
      </c>
      <c r="I15" s="5">
        <f>H15+AE15</f>
        <v>64.990000000000009</v>
      </c>
      <c r="J15" s="5">
        <f>I15+AD15</f>
        <v>67.490000000000009</v>
      </c>
      <c r="K15" s="5">
        <f>J15+AC15</f>
        <v>68.98</v>
      </c>
      <c r="L15" s="5">
        <f>K15+AB15</f>
        <v>70.650000000000006</v>
      </c>
      <c r="M15" s="5">
        <f>L15+AA15</f>
        <v>70.760000000000005</v>
      </c>
      <c r="N15" s="5">
        <f>M15+Z15</f>
        <v>71.13000000000001</v>
      </c>
      <c r="O15" s="5">
        <f>N15+Y15</f>
        <v>71.540000000000006</v>
      </c>
      <c r="P15" s="5">
        <f>O15-X15</f>
        <v>71.350000000000009</v>
      </c>
      <c r="Q15" s="5">
        <f>P15-W15</f>
        <v>70.890000000000015</v>
      </c>
      <c r="R15" s="5">
        <f t="shared" ref="R15:R70" si="2">Q15-V15</f>
        <v>69.54000000000002</v>
      </c>
      <c r="S15" s="5">
        <f t="shared" ref="S15:S70" si="3">R15-U15</f>
        <v>69.320000000000022</v>
      </c>
      <c r="T15" s="42"/>
      <c r="U15" s="9">
        <v>0.22</v>
      </c>
      <c r="V15" s="9">
        <v>1.35</v>
      </c>
      <c r="W15" s="9">
        <v>0.46</v>
      </c>
      <c r="X15" s="9">
        <v>0.19</v>
      </c>
      <c r="Y15" s="9">
        <v>0.41</v>
      </c>
      <c r="Z15" s="9">
        <v>0.37</v>
      </c>
      <c r="AA15" s="9">
        <v>0.11</v>
      </c>
      <c r="AB15" s="9">
        <v>1.67</v>
      </c>
      <c r="AC15" s="9">
        <v>1.49</v>
      </c>
      <c r="AD15" s="9">
        <v>2.5</v>
      </c>
      <c r="AE15" s="9">
        <v>2.2599999999999998</v>
      </c>
      <c r="AF15" s="9">
        <v>1.61</v>
      </c>
      <c r="AG15" s="9">
        <v>2.96</v>
      </c>
    </row>
    <row r="16" spans="1:33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42"/>
      <c r="U16" s="9">
        <v>0.22</v>
      </c>
      <c r="V16" s="9">
        <v>1.35</v>
      </c>
      <c r="W16" s="9">
        <v>0.46</v>
      </c>
      <c r="X16" s="9">
        <v>0.19</v>
      </c>
      <c r="Y16" s="9">
        <v>0.41</v>
      </c>
      <c r="Z16" s="9">
        <v>0.37</v>
      </c>
      <c r="AA16" s="9">
        <v>0.11</v>
      </c>
      <c r="AB16" s="9">
        <v>1.67</v>
      </c>
      <c r="AC16" s="9">
        <v>1.49</v>
      </c>
      <c r="AD16" s="9">
        <v>2.5</v>
      </c>
      <c r="AE16" s="9">
        <v>2.2599999999999998</v>
      </c>
      <c r="AF16" s="9">
        <v>1.61</v>
      </c>
      <c r="AG16" s="9">
        <v>2.96</v>
      </c>
    </row>
    <row r="17" spans="1:33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4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42"/>
      <c r="U17" s="9">
        <v>0.22</v>
      </c>
      <c r="V17" s="9">
        <v>1.35</v>
      </c>
      <c r="W17" s="9">
        <v>0.46</v>
      </c>
      <c r="X17" s="9">
        <v>0.19</v>
      </c>
      <c r="Y17" s="9">
        <v>0.41</v>
      </c>
      <c r="Z17" s="9">
        <v>0.37</v>
      </c>
      <c r="AA17" s="9">
        <v>0.11</v>
      </c>
      <c r="AB17" s="9">
        <v>1.67</v>
      </c>
      <c r="AC17" s="9">
        <v>1.49</v>
      </c>
      <c r="AD17" s="9">
        <v>2.5</v>
      </c>
      <c r="AE17" s="9">
        <v>2.2599999999999998</v>
      </c>
      <c r="AF17" s="9">
        <v>1.61</v>
      </c>
      <c r="AG17" s="9">
        <v>2.96</v>
      </c>
    </row>
    <row r="18" spans="1:33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4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42"/>
      <c r="U18" s="9">
        <v>0.22</v>
      </c>
      <c r="V18" s="9">
        <v>1.35</v>
      </c>
      <c r="W18" s="9">
        <v>0.46</v>
      </c>
      <c r="X18" s="9">
        <v>0.19</v>
      </c>
      <c r="Y18" s="9">
        <v>0.41</v>
      </c>
      <c r="Z18" s="9">
        <v>0.37</v>
      </c>
      <c r="AA18" s="9">
        <v>0.11</v>
      </c>
      <c r="AB18" s="9">
        <v>1.67</v>
      </c>
      <c r="AC18" s="9">
        <v>1.49</v>
      </c>
      <c r="AD18" s="9">
        <v>2.5</v>
      </c>
      <c r="AE18" s="9">
        <v>2.2599999999999998</v>
      </c>
      <c r="AF18" s="9">
        <v>1.61</v>
      </c>
      <c r="AG18" s="9">
        <v>2.96</v>
      </c>
    </row>
    <row r="19" spans="1:33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4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42"/>
      <c r="U19" s="9">
        <v>0.22</v>
      </c>
      <c r="V19" s="9">
        <v>1.35</v>
      </c>
      <c r="W19" s="9">
        <v>0.46</v>
      </c>
      <c r="X19" s="9">
        <v>0.19</v>
      </c>
      <c r="Y19" s="9">
        <v>0.41</v>
      </c>
      <c r="Z19" s="9">
        <v>0.37</v>
      </c>
      <c r="AA19" s="9">
        <v>0.11</v>
      </c>
      <c r="AB19" s="9">
        <v>1.67</v>
      </c>
      <c r="AC19" s="9">
        <v>1.49</v>
      </c>
      <c r="AD19" s="9">
        <v>2.5</v>
      </c>
      <c r="AE19" s="9">
        <v>2.2599999999999998</v>
      </c>
      <c r="AF19" s="9">
        <v>1.61</v>
      </c>
      <c r="AG19" s="9">
        <v>2.96</v>
      </c>
    </row>
    <row r="20" spans="1:33" ht="30" customHeight="1" x14ac:dyDescent="0.3">
      <c r="A20" s="3" t="s">
        <v>6</v>
      </c>
      <c r="B20" s="3" t="s">
        <v>10</v>
      </c>
      <c r="C20" s="4" t="s">
        <v>8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G20-AF20</f>
        <v>62.030000000000008</v>
      </c>
      <c r="I20" s="5">
        <f>H20+AE20</f>
        <v>64.290000000000006</v>
      </c>
      <c r="J20" s="5">
        <f>I20+AD20</f>
        <v>66.790000000000006</v>
      </c>
      <c r="K20" s="5">
        <f>J20+AC20</f>
        <v>68.28</v>
      </c>
      <c r="L20" s="5">
        <f>K20+AB20</f>
        <v>69.95</v>
      </c>
      <c r="M20" s="5">
        <f>L20+AA20</f>
        <v>70.06</v>
      </c>
      <c r="N20" s="5">
        <f>M20+Z20</f>
        <v>70.430000000000007</v>
      </c>
      <c r="O20" s="5">
        <f>N20+Y20</f>
        <v>70.84</v>
      </c>
      <c r="P20" s="5">
        <f>O20-X20</f>
        <v>70.650000000000006</v>
      </c>
      <c r="Q20" s="5">
        <f>P20-W20</f>
        <v>70.190000000000012</v>
      </c>
      <c r="R20" s="5">
        <f t="shared" si="2"/>
        <v>68.840000000000018</v>
      </c>
      <c r="S20" s="5">
        <f t="shared" si="3"/>
        <v>68.620000000000019</v>
      </c>
      <c r="T20" s="42"/>
      <c r="U20" s="9">
        <v>0.22</v>
      </c>
      <c r="V20" s="9">
        <v>1.35</v>
      </c>
      <c r="W20" s="9">
        <v>0.46</v>
      </c>
      <c r="X20" s="9">
        <v>0.19</v>
      </c>
      <c r="Y20" s="9">
        <v>0.41</v>
      </c>
      <c r="Z20" s="9">
        <v>0.37</v>
      </c>
      <c r="AA20" s="9">
        <v>0.11</v>
      </c>
      <c r="AB20" s="9">
        <v>1.67</v>
      </c>
      <c r="AC20" s="9">
        <v>1.49</v>
      </c>
      <c r="AD20" s="9">
        <v>2.5</v>
      </c>
      <c r="AE20" s="9">
        <v>2.2599999999999998</v>
      </c>
      <c r="AF20" s="9">
        <v>1.61</v>
      </c>
      <c r="AG20" s="9">
        <v>2.96</v>
      </c>
    </row>
    <row r="21" spans="1:33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42"/>
      <c r="U21" s="9">
        <v>0.22</v>
      </c>
      <c r="V21" s="9">
        <v>1.35</v>
      </c>
      <c r="W21" s="9">
        <v>0.46</v>
      </c>
      <c r="X21" s="9">
        <v>0.19</v>
      </c>
      <c r="Y21" s="9">
        <v>0.41</v>
      </c>
      <c r="Z21" s="9">
        <v>0.37</v>
      </c>
      <c r="AA21" s="9">
        <v>0.11</v>
      </c>
      <c r="AB21" s="9">
        <v>1.67</v>
      </c>
      <c r="AC21" s="9">
        <v>1.49</v>
      </c>
      <c r="AD21" s="9">
        <v>2.5</v>
      </c>
      <c r="AE21" s="9">
        <v>2.2599999999999998</v>
      </c>
      <c r="AF21" s="9">
        <v>1.61</v>
      </c>
      <c r="AG21" s="9">
        <v>2.96</v>
      </c>
    </row>
    <row r="22" spans="1:33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5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42"/>
      <c r="U22" s="9">
        <v>0.22</v>
      </c>
      <c r="V22" s="9">
        <v>1.35</v>
      </c>
      <c r="W22" s="9">
        <v>0.46</v>
      </c>
      <c r="X22" s="9">
        <v>0.19</v>
      </c>
      <c r="Y22" s="9">
        <v>0.41</v>
      </c>
      <c r="Z22" s="9">
        <v>0.37</v>
      </c>
      <c r="AA22" s="9">
        <v>0.11</v>
      </c>
      <c r="AB22" s="9">
        <v>1.67</v>
      </c>
      <c r="AC22" s="9">
        <v>1.49</v>
      </c>
      <c r="AD22" s="9">
        <v>2.5</v>
      </c>
      <c r="AE22" s="9">
        <v>2.2599999999999998</v>
      </c>
      <c r="AF22" s="9">
        <v>1.61</v>
      </c>
      <c r="AG22" s="9">
        <v>2.96</v>
      </c>
    </row>
    <row r="23" spans="1:33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5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42"/>
      <c r="U23" s="9">
        <v>0.22</v>
      </c>
      <c r="V23" s="9">
        <v>1.35</v>
      </c>
      <c r="W23" s="9">
        <v>0.46</v>
      </c>
      <c r="X23" s="9">
        <v>0.19</v>
      </c>
      <c r="Y23" s="9">
        <v>0.41</v>
      </c>
      <c r="Z23" s="9">
        <v>0.37</v>
      </c>
      <c r="AA23" s="9">
        <v>0.11</v>
      </c>
      <c r="AB23" s="9">
        <v>1.67</v>
      </c>
      <c r="AC23" s="9">
        <v>1.49</v>
      </c>
      <c r="AD23" s="9">
        <v>2.5</v>
      </c>
      <c r="AE23" s="9">
        <v>2.2599999999999998</v>
      </c>
      <c r="AF23" s="9">
        <v>1.61</v>
      </c>
      <c r="AG23" s="9">
        <v>2.96</v>
      </c>
    </row>
    <row r="24" spans="1:33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5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42"/>
      <c r="U24" s="9">
        <v>0.22</v>
      </c>
      <c r="V24" s="9">
        <v>1.35</v>
      </c>
      <c r="W24" s="9">
        <v>0.46</v>
      </c>
      <c r="X24" s="9">
        <v>0.19</v>
      </c>
      <c r="Y24" s="9">
        <v>0.41</v>
      </c>
      <c r="Z24" s="9">
        <v>0.37</v>
      </c>
      <c r="AA24" s="9">
        <v>0.11</v>
      </c>
      <c r="AB24" s="9">
        <v>1.67</v>
      </c>
      <c r="AC24" s="9">
        <v>1.49</v>
      </c>
      <c r="AD24" s="9">
        <v>2.5</v>
      </c>
      <c r="AE24" s="9">
        <v>2.2599999999999998</v>
      </c>
      <c r="AF24" s="9">
        <v>1.61</v>
      </c>
      <c r="AG24" s="9">
        <v>2.96</v>
      </c>
    </row>
    <row r="25" spans="1:33" ht="30" customHeight="1" x14ac:dyDescent="0.3">
      <c r="A25" s="3" t="s">
        <v>6</v>
      </c>
      <c r="B25" s="3" t="s">
        <v>11</v>
      </c>
      <c r="C25" s="4" t="s">
        <v>8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G25-AF25</f>
        <v>62.77000000000001</v>
      </c>
      <c r="I25" s="5">
        <f>H25+AE25</f>
        <v>65.030000000000015</v>
      </c>
      <c r="J25" s="5">
        <f>I25+AD25</f>
        <v>67.530000000000015</v>
      </c>
      <c r="K25" s="5">
        <f>J25+AC25</f>
        <v>69.02000000000001</v>
      </c>
      <c r="L25" s="5">
        <f>K25+AB25</f>
        <v>70.690000000000012</v>
      </c>
      <c r="M25" s="5">
        <f>L25+AA24</f>
        <v>70.800000000000011</v>
      </c>
      <c r="N25" s="5">
        <f>M25+Z25</f>
        <v>71.170000000000016</v>
      </c>
      <c r="O25" s="5">
        <f>N25+Y25</f>
        <v>71.580000000000013</v>
      </c>
      <c r="P25" s="5">
        <f>O25-X25</f>
        <v>71.390000000000015</v>
      </c>
      <c r="Q25" s="5">
        <f>P25-W25</f>
        <v>70.930000000000021</v>
      </c>
      <c r="R25" s="5">
        <f t="shared" si="2"/>
        <v>69.580000000000027</v>
      </c>
      <c r="S25" s="5">
        <f t="shared" si="3"/>
        <v>69.360000000000028</v>
      </c>
      <c r="T25" s="42"/>
      <c r="U25" s="9">
        <v>0.22</v>
      </c>
      <c r="V25" s="9">
        <v>1.35</v>
      </c>
      <c r="W25" s="9">
        <v>0.46</v>
      </c>
      <c r="X25" s="9">
        <v>0.19</v>
      </c>
      <c r="Y25" s="9">
        <v>0.41</v>
      </c>
      <c r="Z25" s="9">
        <v>0.37</v>
      </c>
      <c r="AA25" s="9">
        <v>0.11</v>
      </c>
      <c r="AB25" s="9">
        <v>1.67</v>
      </c>
      <c r="AC25" s="9">
        <v>1.49</v>
      </c>
      <c r="AD25" s="9">
        <v>2.5</v>
      </c>
      <c r="AE25" s="9">
        <v>2.2599999999999998</v>
      </c>
      <c r="AF25" s="9">
        <v>1.61</v>
      </c>
      <c r="AG25" s="9">
        <v>2.96</v>
      </c>
    </row>
    <row r="26" spans="1:33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42"/>
      <c r="U26" s="9">
        <v>0.22</v>
      </c>
      <c r="V26" s="9">
        <v>1.35</v>
      </c>
      <c r="W26" s="9">
        <v>0.46</v>
      </c>
      <c r="X26" s="9">
        <v>0.19</v>
      </c>
      <c r="Y26" s="9">
        <v>0.41</v>
      </c>
      <c r="Z26" s="9">
        <v>0.37</v>
      </c>
      <c r="AA26" s="9">
        <v>0.11</v>
      </c>
      <c r="AB26" s="9">
        <v>1.67</v>
      </c>
      <c r="AC26" s="9">
        <v>1.49</v>
      </c>
      <c r="AD26" s="9">
        <v>2.5</v>
      </c>
      <c r="AE26" s="9">
        <v>2.2599999999999998</v>
      </c>
      <c r="AF26" s="9">
        <v>1.61</v>
      </c>
      <c r="AG26" s="9">
        <v>2.96</v>
      </c>
    </row>
    <row r="27" spans="1:33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6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42"/>
      <c r="U27" s="9">
        <v>0.22</v>
      </c>
      <c r="V27" s="9">
        <v>1.35</v>
      </c>
      <c r="W27" s="9">
        <v>0.46</v>
      </c>
      <c r="X27" s="9">
        <v>0.19</v>
      </c>
      <c r="Y27" s="9">
        <v>0.41</v>
      </c>
      <c r="Z27" s="9">
        <v>0.37</v>
      </c>
      <c r="AA27" s="9">
        <v>0.11</v>
      </c>
      <c r="AB27" s="9">
        <v>1.67</v>
      </c>
      <c r="AC27" s="9">
        <v>1.49</v>
      </c>
      <c r="AD27" s="9">
        <v>2.5</v>
      </c>
      <c r="AE27" s="9">
        <v>2.2599999999999998</v>
      </c>
      <c r="AF27" s="9">
        <v>1.61</v>
      </c>
      <c r="AG27" s="9">
        <v>2.96</v>
      </c>
    </row>
    <row r="28" spans="1:33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6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42"/>
      <c r="U28" s="9">
        <v>0.22</v>
      </c>
      <c r="V28" s="9">
        <v>1.35</v>
      </c>
      <c r="W28" s="9">
        <v>0.46</v>
      </c>
      <c r="X28" s="9">
        <v>0.19</v>
      </c>
      <c r="Y28" s="9">
        <v>0.41</v>
      </c>
      <c r="Z28" s="9">
        <v>0.37</v>
      </c>
      <c r="AA28" s="9">
        <v>0.11</v>
      </c>
      <c r="AB28" s="9">
        <v>1.67</v>
      </c>
      <c r="AC28" s="9">
        <v>1.49</v>
      </c>
      <c r="AD28" s="9">
        <v>2.5</v>
      </c>
      <c r="AE28" s="9">
        <v>2.2599999999999998</v>
      </c>
      <c r="AF28" s="9">
        <v>1.61</v>
      </c>
      <c r="AG28" s="9">
        <v>2.96</v>
      </c>
    </row>
    <row r="29" spans="1:33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6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42"/>
      <c r="U29" s="9">
        <v>0.22</v>
      </c>
      <c r="V29" s="9">
        <v>1.35</v>
      </c>
      <c r="W29" s="9">
        <v>0.46</v>
      </c>
      <c r="X29" s="9">
        <v>0.19</v>
      </c>
      <c r="Y29" s="9">
        <v>0.41</v>
      </c>
      <c r="Z29" s="9">
        <v>0.37</v>
      </c>
      <c r="AA29" s="9">
        <v>0.11</v>
      </c>
      <c r="AB29" s="9">
        <v>1.67</v>
      </c>
      <c r="AC29" s="9">
        <v>1.49</v>
      </c>
      <c r="AD29" s="9">
        <v>2.5</v>
      </c>
      <c r="AE29" s="9">
        <v>2.2599999999999998</v>
      </c>
      <c r="AF29" s="9">
        <v>1.61</v>
      </c>
      <c r="AG29" s="9">
        <v>2.96</v>
      </c>
    </row>
    <row r="30" spans="1:33" ht="30" customHeight="1" x14ac:dyDescent="0.3">
      <c r="A30" s="6" t="s">
        <v>6</v>
      </c>
      <c r="B30" s="3" t="s">
        <v>12</v>
      </c>
      <c r="C30" s="4" t="s">
        <v>8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G30-AF30</f>
        <v>62.830000000000013</v>
      </c>
      <c r="I30" s="5">
        <f>H30+AE31</f>
        <v>65.090000000000018</v>
      </c>
      <c r="J30" s="5">
        <f>I30+AD30</f>
        <v>67.590000000000018</v>
      </c>
      <c r="K30" s="5">
        <f>J30+AC30</f>
        <v>69.080000000000013</v>
      </c>
      <c r="L30" s="5">
        <f>K30+AB30</f>
        <v>70.750000000000014</v>
      </c>
      <c r="M30" s="5">
        <f>L30+AA30</f>
        <v>70.860000000000014</v>
      </c>
      <c r="N30" s="5">
        <f>M30+Z30</f>
        <v>71.230000000000018</v>
      </c>
      <c r="O30" s="5">
        <f>N30+Y30</f>
        <v>71.640000000000015</v>
      </c>
      <c r="P30" s="5">
        <f>O30-X30</f>
        <v>71.450000000000017</v>
      </c>
      <c r="Q30" s="5">
        <f>P30-W30</f>
        <v>70.990000000000023</v>
      </c>
      <c r="R30" s="5">
        <f t="shared" si="2"/>
        <v>69.640000000000029</v>
      </c>
      <c r="S30" s="5">
        <f t="shared" si="3"/>
        <v>69.42000000000003</v>
      </c>
      <c r="T30" s="42"/>
      <c r="U30" s="9">
        <v>0.22</v>
      </c>
      <c r="V30" s="9">
        <v>1.35</v>
      </c>
      <c r="W30" s="9">
        <v>0.46</v>
      </c>
      <c r="X30" s="9">
        <v>0.19</v>
      </c>
      <c r="Y30" s="9">
        <v>0.41</v>
      </c>
      <c r="Z30" s="9">
        <v>0.37</v>
      </c>
      <c r="AA30" s="9">
        <v>0.11</v>
      </c>
      <c r="AB30" s="9">
        <v>1.67</v>
      </c>
      <c r="AC30" s="9">
        <v>1.49</v>
      </c>
      <c r="AD30" s="9">
        <v>2.5</v>
      </c>
      <c r="AE30" s="9">
        <v>2.2599999999999998</v>
      </c>
      <c r="AF30" s="9">
        <v>1.61</v>
      </c>
      <c r="AG30" s="9">
        <v>2.96</v>
      </c>
    </row>
    <row r="31" spans="1:33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42"/>
      <c r="U31" s="9">
        <v>0.22</v>
      </c>
      <c r="V31" s="9">
        <v>1.35</v>
      </c>
      <c r="W31" s="9">
        <v>0.46</v>
      </c>
      <c r="X31" s="9">
        <v>0.19</v>
      </c>
      <c r="Y31" s="9">
        <v>0.41</v>
      </c>
      <c r="Z31" s="9">
        <v>0.37</v>
      </c>
      <c r="AA31" s="9">
        <v>0.11</v>
      </c>
      <c r="AB31" s="9">
        <v>1.67</v>
      </c>
      <c r="AC31" s="9">
        <v>1.49</v>
      </c>
      <c r="AD31" s="9">
        <v>2.5</v>
      </c>
      <c r="AE31" s="9">
        <v>2.2599999999999998</v>
      </c>
      <c r="AF31" s="9">
        <v>1.61</v>
      </c>
      <c r="AG31" s="9">
        <v>2.96</v>
      </c>
    </row>
    <row r="32" spans="1:33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7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42"/>
      <c r="U32" s="9">
        <v>0.22</v>
      </c>
      <c r="V32" s="9">
        <v>1.35</v>
      </c>
      <c r="W32" s="9">
        <v>0.46</v>
      </c>
      <c r="X32" s="9">
        <v>0.19</v>
      </c>
      <c r="Y32" s="9">
        <v>0.41</v>
      </c>
      <c r="Z32" s="9">
        <v>0.37</v>
      </c>
      <c r="AA32" s="9">
        <v>0.11</v>
      </c>
      <c r="AB32" s="9">
        <v>1.67</v>
      </c>
      <c r="AC32" s="9">
        <v>1.49</v>
      </c>
      <c r="AD32" s="9">
        <v>2.5</v>
      </c>
      <c r="AE32" s="9">
        <v>2.2599999999999998</v>
      </c>
      <c r="AF32" s="9">
        <v>1.61</v>
      </c>
      <c r="AG32" s="9">
        <v>2.96</v>
      </c>
    </row>
    <row r="33" spans="1:33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7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42"/>
      <c r="U33" s="9">
        <v>0.22</v>
      </c>
      <c r="V33" s="9">
        <v>1.35</v>
      </c>
      <c r="W33" s="9">
        <v>0.46</v>
      </c>
      <c r="X33" s="9">
        <v>0.19</v>
      </c>
      <c r="Y33" s="9">
        <v>0.41</v>
      </c>
      <c r="Z33" s="9">
        <v>0.37</v>
      </c>
      <c r="AA33" s="9">
        <v>0.11</v>
      </c>
      <c r="AB33" s="9">
        <v>1.67</v>
      </c>
      <c r="AC33" s="9">
        <v>1.49</v>
      </c>
      <c r="AD33" s="9">
        <v>2.5</v>
      </c>
      <c r="AE33" s="9">
        <v>2.2599999999999998</v>
      </c>
      <c r="AF33" s="9">
        <v>1.61</v>
      </c>
      <c r="AG33" s="9">
        <v>2.96</v>
      </c>
    </row>
    <row r="34" spans="1:33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7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42"/>
      <c r="U34" s="9">
        <v>0.22</v>
      </c>
      <c r="V34" s="9">
        <v>1.35</v>
      </c>
      <c r="W34" s="9">
        <v>0.46</v>
      </c>
      <c r="X34" s="9">
        <v>0.19</v>
      </c>
      <c r="Y34" s="9">
        <v>0.41</v>
      </c>
      <c r="Z34" s="9">
        <v>0.37</v>
      </c>
      <c r="AA34" s="9">
        <v>0.11</v>
      </c>
      <c r="AB34" s="9">
        <v>1.67</v>
      </c>
      <c r="AC34" s="9">
        <v>1.49</v>
      </c>
      <c r="AD34" s="9">
        <v>2.5</v>
      </c>
      <c r="AE34" s="9">
        <v>2.2599999999999998</v>
      </c>
      <c r="AF34" s="9">
        <v>1.61</v>
      </c>
      <c r="AG34" s="9">
        <v>2.96</v>
      </c>
    </row>
    <row r="35" spans="1:33" ht="30" customHeight="1" x14ac:dyDescent="0.3">
      <c r="A35" s="3" t="s">
        <v>6</v>
      </c>
      <c r="B35" s="3" t="s">
        <v>13</v>
      </c>
      <c r="C35" s="4" t="s">
        <v>8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G35-AF35</f>
        <v>62.650000000000006</v>
      </c>
      <c r="I35" s="5">
        <f>H35+AE35</f>
        <v>64.910000000000011</v>
      </c>
      <c r="J35" s="5">
        <f>I35+AD35</f>
        <v>67.410000000000011</v>
      </c>
      <c r="K35" s="5">
        <f>J35+AC35</f>
        <v>68.900000000000006</v>
      </c>
      <c r="L35" s="5">
        <f>K35+AB35</f>
        <v>70.570000000000007</v>
      </c>
      <c r="M35" s="5">
        <f>L35+AA35</f>
        <v>70.680000000000007</v>
      </c>
      <c r="N35" s="5">
        <f>M35+Z35</f>
        <v>71.050000000000011</v>
      </c>
      <c r="O35" s="5">
        <f>N35+Y35</f>
        <v>71.460000000000008</v>
      </c>
      <c r="P35" s="5">
        <f>O35-X35</f>
        <v>71.27000000000001</v>
      </c>
      <c r="Q35" s="5">
        <f>P35-W35</f>
        <v>70.810000000000016</v>
      </c>
      <c r="R35" s="5">
        <f t="shared" si="2"/>
        <v>69.460000000000022</v>
      </c>
      <c r="S35" s="5">
        <f t="shared" si="3"/>
        <v>69.240000000000023</v>
      </c>
      <c r="T35" s="42"/>
      <c r="U35" s="9">
        <v>0.22</v>
      </c>
      <c r="V35" s="9">
        <v>1.35</v>
      </c>
      <c r="W35" s="9">
        <v>0.46</v>
      </c>
      <c r="X35" s="9">
        <v>0.19</v>
      </c>
      <c r="Y35" s="9">
        <v>0.41</v>
      </c>
      <c r="Z35" s="9">
        <v>0.37</v>
      </c>
      <c r="AA35" s="9">
        <v>0.11</v>
      </c>
      <c r="AB35" s="9">
        <v>1.67</v>
      </c>
      <c r="AC35" s="9">
        <v>1.49</v>
      </c>
      <c r="AD35" s="9">
        <v>2.5</v>
      </c>
      <c r="AE35" s="9">
        <v>2.2599999999999998</v>
      </c>
      <c r="AF35" s="9">
        <v>1.61</v>
      </c>
      <c r="AG35" s="9">
        <v>2.96</v>
      </c>
    </row>
    <row r="36" spans="1:33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42"/>
      <c r="U36" s="9">
        <v>0.22</v>
      </c>
      <c r="V36" s="9">
        <v>1.35</v>
      </c>
      <c r="W36" s="9">
        <v>0.46</v>
      </c>
      <c r="X36" s="9">
        <v>0.19</v>
      </c>
      <c r="Y36" s="9">
        <v>0.41</v>
      </c>
      <c r="Z36" s="9">
        <v>0.37</v>
      </c>
      <c r="AA36" s="9">
        <v>0.11</v>
      </c>
      <c r="AB36" s="9">
        <v>1.67</v>
      </c>
      <c r="AC36" s="9">
        <v>1.49</v>
      </c>
      <c r="AD36" s="9">
        <v>2.5</v>
      </c>
      <c r="AE36" s="9">
        <v>2.2599999999999998</v>
      </c>
      <c r="AF36" s="9">
        <v>1.61</v>
      </c>
      <c r="AG36" s="9">
        <v>2.96</v>
      </c>
    </row>
    <row r="37" spans="1:33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8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42"/>
      <c r="U37" s="9">
        <v>0.22</v>
      </c>
      <c r="V37" s="9">
        <v>1.35</v>
      </c>
      <c r="W37" s="9">
        <v>0.46</v>
      </c>
      <c r="X37" s="9">
        <v>0.19</v>
      </c>
      <c r="Y37" s="9">
        <v>0.41</v>
      </c>
      <c r="Z37" s="9">
        <v>0.37</v>
      </c>
      <c r="AA37" s="9">
        <v>0.11</v>
      </c>
      <c r="AB37" s="9">
        <v>1.67</v>
      </c>
      <c r="AC37" s="9">
        <v>1.49</v>
      </c>
      <c r="AD37" s="9">
        <v>2.5</v>
      </c>
      <c r="AE37" s="9">
        <v>2.2599999999999998</v>
      </c>
      <c r="AF37" s="9">
        <v>1.61</v>
      </c>
      <c r="AG37" s="9">
        <v>2.96</v>
      </c>
    </row>
    <row r="38" spans="1:33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8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42"/>
      <c r="U38" s="9">
        <v>0.22</v>
      </c>
      <c r="V38" s="9">
        <v>1.35</v>
      </c>
      <c r="W38" s="9">
        <v>0.46</v>
      </c>
      <c r="X38" s="9">
        <v>0.19</v>
      </c>
      <c r="Y38" s="9">
        <v>0.41</v>
      </c>
      <c r="Z38" s="9">
        <v>0.37</v>
      </c>
      <c r="AA38" s="9">
        <v>0.11</v>
      </c>
      <c r="AB38" s="9">
        <v>1.67</v>
      </c>
      <c r="AC38" s="9">
        <v>1.49</v>
      </c>
      <c r="AD38" s="9">
        <v>2.5</v>
      </c>
      <c r="AE38" s="9">
        <v>2.2599999999999998</v>
      </c>
      <c r="AF38" s="9">
        <v>1.61</v>
      </c>
      <c r="AG38" s="9">
        <v>2.96</v>
      </c>
    </row>
    <row r="39" spans="1:33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8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42"/>
      <c r="U39" s="9">
        <v>0.22</v>
      </c>
      <c r="V39" s="9">
        <v>1.35</v>
      </c>
      <c r="W39" s="9">
        <v>0.46</v>
      </c>
      <c r="X39" s="9">
        <v>0.19</v>
      </c>
      <c r="Y39" s="9">
        <v>0.41</v>
      </c>
      <c r="Z39" s="9">
        <v>0.37</v>
      </c>
      <c r="AA39" s="9">
        <v>0.11</v>
      </c>
      <c r="AB39" s="9">
        <v>1.67</v>
      </c>
      <c r="AC39" s="9">
        <v>1.49</v>
      </c>
      <c r="AD39" s="9">
        <v>2.5</v>
      </c>
      <c r="AE39" s="9">
        <v>2.2599999999999998</v>
      </c>
      <c r="AF39" s="9">
        <v>1.61</v>
      </c>
      <c r="AG39" s="9">
        <v>2.96</v>
      </c>
    </row>
    <row r="40" spans="1:33" ht="30" customHeight="1" x14ac:dyDescent="0.3">
      <c r="A40" s="3" t="s">
        <v>6</v>
      </c>
      <c r="B40" s="3" t="s">
        <v>14</v>
      </c>
      <c r="C40" s="4" t="s">
        <v>8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G40-AF40</f>
        <v>62.640000000000015</v>
      </c>
      <c r="I40" s="5">
        <f>H40+AE40</f>
        <v>64.90000000000002</v>
      </c>
      <c r="J40" s="5">
        <f>I40+AD40</f>
        <v>67.40000000000002</v>
      </c>
      <c r="K40" s="5">
        <f>J40+AC40</f>
        <v>68.890000000000015</v>
      </c>
      <c r="L40" s="5">
        <f>K40+AB40</f>
        <v>70.560000000000016</v>
      </c>
      <c r="M40" s="5">
        <f>L40+AA40</f>
        <v>70.670000000000016</v>
      </c>
      <c r="N40" s="5">
        <f>M40+Z40</f>
        <v>71.04000000000002</v>
      </c>
      <c r="O40" s="5">
        <f>N40+Y40</f>
        <v>71.450000000000017</v>
      </c>
      <c r="P40" s="5">
        <f>O40-X40</f>
        <v>71.260000000000019</v>
      </c>
      <c r="Q40" s="5">
        <f>P40-W40</f>
        <v>70.800000000000026</v>
      </c>
      <c r="R40" s="5">
        <f t="shared" si="2"/>
        <v>69.450000000000031</v>
      </c>
      <c r="S40" s="5">
        <f t="shared" si="3"/>
        <v>69.230000000000032</v>
      </c>
      <c r="T40" s="42"/>
      <c r="U40" s="9">
        <v>0.22</v>
      </c>
      <c r="V40" s="9">
        <v>1.35</v>
      </c>
      <c r="W40" s="9">
        <v>0.46</v>
      </c>
      <c r="X40" s="9">
        <v>0.19</v>
      </c>
      <c r="Y40" s="9">
        <v>0.41</v>
      </c>
      <c r="Z40" s="9">
        <v>0.37</v>
      </c>
      <c r="AA40" s="9">
        <v>0.11</v>
      </c>
      <c r="AB40" s="9">
        <v>1.67</v>
      </c>
      <c r="AC40" s="9">
        <v>1.49</v>
      </c>
      <c r="AD40" s="9">
        <v>2.5</v>
      </c>
      <c r="AE40" s="9">
        <v>2.2599999999999998</v>
      </c>
      <c r="AF40" s="9">
        <v>1.61</v>
      </c>
      <c r="AG40" s="9">
        <v>2.96</v>
      </c>
    </row>
    <row r="41" spans="1:33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42"/>
      <c r="U41" s="9">
        <v>0.22</v>
      </c>
      <c r="V41" s="9">
        <v>1.35</v>
      </c>
      <c r="W41" s="9">
        <v>0.46</v>
      </c>
      <c r="X41" s="9">
        <v>0.19</v>
      </c>
      <c r="Y41" s="9">
        <v>0.41</v>
      </c>
      <c r="Z41" s="9">
        <v>0.37</v>
      </c>
      <c r="AA41" s="9">
        <v>0.11</v>
      </c>
      <c r="AB41" s="9">
        <v>1.67</v>
      </c>
      <c r="AC41" s="9">
        <v>1.49</v>
      </c>
      <c r="AD41" s="9">
        <v>2.5</v>
      </c>
      <c r="AE41" s="9">
        <v>2.2599999999999998</v>
      </c>
      <c r="AF41" s="9">
        <v>1.61</v>
      </c>
      <c r="AG41" s="9">
        <v>2.96</v>
      </c>
    </row>
    <row r="42" spans="1:33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9">C42*$F$40</f>
        <v>940.94</v>
      </c>
      <c r="G42" s="5">
        <f t="shared" ref="G42:G73" si="10">F42-AG42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42"/>
      <c r="U42" s="9">
        <v>0.22</v>
      </c>
      <c r="V42" s="9">
        <v>1.35</v>
      </c>
      <c r="W42" s="9">
        <v>0.46</v>
      </c>
      <c r="X42" s="9">
        <v>0.19</v>
      </c>
      <c r="Y42" s="9">
        <v>0.41</v>
      </c>
      <c r="Z42" s="9">
        <v>0.37</v>
      </c>
      <c r="AA42" s="9">
        <v>0.11</v>
      </c>
      <c r="AB42" s="9">
        <v>1.67</v>
      </c>
      <c r="AC42" s="9">
        <v>1.49</v>
      </c>
      <c r="AD42" s="9">
        <v>2.5</v>
      </c>
      <c r="AE42" s="9">
        <v>2.2599999999999998</v>
      </c>
      <c r="AF42" s="9">
        <v>1.61</v>
      </c>
      <c r="AG42" s="9">
        <v>2.96</v>
      </c>
    </row>
    <row r="43" spans="1:33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9"/>
        <v>1276.9900000000002</v>
      </c>
      <c r="G43" s="5">
        <f t="shared" si="10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42"/>
      <c r="U43" s="9">
        <v>0.22</v>
      </c>
      <c r="V43" s="9">
        <v>1.35</v>
      </c>
      <c r="W43" s="9">
        <v>0.46</v>
      </c>
      <c r="X43" s="9">
        <v>0.19</v>
      </c>
      <c r="Y43" s="9">
        <v>0.41</v>
      </c>
      <c r="Z43" s="9">
        <v>0.37</v>
      </c>
      <c r="AA43" s="9">
        <v>0.11</v>
      </c>
      <c r="AB43" s="9">
        <v>1.67</v>
      </c>
      <c r="AC43" s="9">
        <v>1.49</v>
      </c>
      <c r="AD43" s="9">
        <v>2.5</v>
      </c>
      <c r="AE43" s="9">
        <v>2.2599999999999998</v>
      </c>
      <c r="AF43" s="9">
        <v>1.61</v>
      </c>
      <c r="AG43" s="9">
        <v>2.96</v>
      </c>
    </row>
    <row r="44" spans="1:33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9"/>
        <v>3226.0800000000004</v>
      </c>
      <c r="G44" s="5">
        <f t="shared" si="10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42"/>
      <c r="U44" s="9">
        <v>0.22</v>
      </c>
      <c r="V44" s="9">
        <v>1.35</v>
      </c>
      <c r="W44" s="9">
        <v>0.46</v>
      </c>
      <c r="X44" s="9">
        <v>0.19</v>
      </c>
      <c r="Y44" s="9">
        <v>0.41</v>
      </c>
      <c r="Z44" s="9">
        <v>0.37</v>
      </c>
      <c r="AA44" s="9">
        <v>0.11</v>
      </c>
      <c r="AB44" s="9">
        <v>1.67</v>
      </c>
      <c r="AC44" s="9">
        <v>1.49</v>
      </c>
      <c r="AD44" s="9">
        <v>2.5</v>
      </c>
      <c r="AE44" s="9">
        <v>2.2599999999999998</v>
      </c>
      <c r="AF44" s="9">
        <v>1.61</v>
      </c>
      <c r="AG44" s="9">
        <v>2.96</v>
      </c>
    </row>
    <row r="45" spans="1:33" ht="30" customHeight="1" x14ac:dyDescent="0.3">
      <c r="A45" s="3" t="s">
        <v>6</v>
      </c>
      <c r="B45" s="3" t="s">
        <v>15</v>
      </c>
      <c r="C45" s="4" t="s">
        <v>8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0"/>
        <v>64.910000000000011</v>
      </c>
      <c r="H45" s="5">
        <f>G45-AF45</f>
        <v>63.300000000000011</v>
      </c>
      <c r="I45" s="5">
        <f>H45+AE45</f>
        <v>65.560000000000016</v>
      </c>
      <c r="J45" s="5">
        <f>I45+AD45</f>
        <v>68.060000000000016</v>
      </c>
      <c r="K45" s="5">
        <f>J45+AC45</f>
        <v>69.550000000000011</v>
      </c>
      <c r="L45" s="5">
        <f>K45+AB45</f>
        <v>71.220000000000013</v>
      </c>
      <c r="M45" s="5">
        <f>L45+AA45</f>
        <v>71.330000000000013</v>
      </c>
      <c r="N45" s="5">
        <f>M45+Z45</f>
        <v>71.700000000000017</v>
      </c>
      <c r="O45" s="5">
        <f>N45+Y45</f>
        <v>72.110000000000014</v>
      </c>
      <c r="P45" s="5">
        <f>O45-X45</f>
        <v>71.920000000000016</v>
      </c>
      <c r="Q45" s="5">
        <f>P45-W45</f>
        <v>71.460000000000022</v>
      </c>
      <c r="R45" s="5">
        <f t="shared" si="2"/>
        <v>70.110000000000028</v>
      </c>
      <c r="S45" s="5">
        <f t="shared" si="3"/>
        <v>69.890000000000029</v>
      </c>
      <c r="T45" s="42"/>
      <c r="U45" s="9">
        <v>0.22</v>
      </c>
      <c r="V45" s="9">
        <v>1.35</v>
      </c>
      <c r="W45" s="9">
        <v>0.46</v>
      </c>
      <c r="X45" s="9">
        <v>0.19</v>
      </c>
      <c r="Y45" s="9">
        <v>0.41</v>
      </c>
      <c r="Z45" s="9">
        <v>0.37</v>
      </c>
      <c r="AA45" s="9">
        <v>0.11</v>
      </c>
      <c r="AB45" s="9">
        <v>1.67</v>
      </c>
      <c r="AC45" s="9">
        <v>1.49</v>
      </c>
      <c r="AD45" s="9">
        <v>2.5</v>
      </c>
      <c r="AE45" s="9">
        <v>2.2599999999999998</v>
      </c>
      <c r="AF45" s="9">
        <v>1.61</v>
      </c>
      <c r="AG45" s="9">
        <v>2.96</v>
      </c>
    </row>
    <row r="46" spans="1:33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0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42"/>
      <c r="U46" s="9">
        <v>0.22</v>
      </c>
      <c r="V46" s="9">
        <v>1.35</v>
      </c>
      <c r="W46" s="9">
        <v>0.46</v>
      </c>
      <c r="X46" s="9">
        <v>0.19</v>
      </c>
      <c r="Y46" s="9">
        <v>0.41</v>
      </c>
      <c r="Z46" s="9">
        <v>0.37</v>
      </c>
      <c r="AA46" s="9">
        <v>0.11</v>
      </c>
      <c r="AB46" s="9">
        <v>1.67</v>
      </c>
      <c r="AC46" s="9">
        <v>1.49</v>
      </c>
      <c r="AD46" s="9">
        <v>2.5</v>
      </c>
      <c r="AE46" s="9">
        <v>2.2599999999999998</v>
      </c>
      <c r="AF46" s="9">
        <v>1.61</v>
      </c>
      <c r="AG46" s="9">
        <v>2.96</v>
      </c>
    </row>
    <row r="47" spans="1:33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1">C47*$F$45</f>
        <v>950.18000000000006</v>
      </c>
      <c r="G47" s="5">
        <f t="shared" si="10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42"/>
      <c r="U47" s="9">
        <v>0.22</v>
      </c>
      <c r="V47" s="9">
        <v>1.35</v>
      </c>
      <c r="W47" s="9">
        <v>0.46</v>
      </c>
      <c r="X47" s="9">
        <v>0.19</v>
      </c>
      <c r="Y47" s="9">
        <v>0.41</v>
      </c>
      <c r="Z47" s="9">
        <v>0.37</v>
      </c>
      <c r="AA47" s="9">
        <v>0.11</v>
      </c>
      <c r="AB47" s="9">
        <v>1.67</v>
      </c>
      <c r="AC47" s="9">
        <v>1.49</v>
      </c>
      <c r="AD47" s="9">
        <v>2.5</v>
      </c>
      <c r="AE47" s="9">
        <v>2.2599999999999998</v>
      </c>
      <c r="AF47" s="9">
        <v>1.61</v>
      </c>
      <c r="AG47" s="9">
        <v>2.96</v>
      </c>
    </row>
    <row r="48" spans="1:33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1"/>
        <v>1289.5300000000002</v>
      </c>
      <c r="G48" s="5">
        <f t="shared" si="10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42"/>
      <c r="U48" s="9">
        <v>0.22</v>
      </c>
      <c r="V48" s="9">
        <v>1.35</v>
      </c>
      <c r="W48" s="9">
        <v>0.46</v>
      </c>
      <c r="X48" s="9">
        <v>0.19</v>
      </c>
      <c r="Y48" s="9">
        <v>0.41</v>
      </c>
      <c r="Z48" s="9">
        <v>0.37</v>
      </c>
      <c r="AA48" s="9">
        <v>0.11</v>
      </c>
      <c r="AB48" s="9">
        <v>1.67</v>
      </c>
      <c r="AC48" s="9">
        <v>1.49</v>
      </c>
      <c r="AD48" s="9">
        <v>2.5</v>
      </c>
      <c r="AE48" s="9">
        <v>2.2599999999999998</v>
      </c>
      <c r="AF48" s="9">
        <v>1.61</v>
      </c>
      <c r="AG48" s="9">
        <v>2.96</v>
      </c>
    </row>
    <row r="49" spans="1:33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1"/>
        <v>3257.76</v>
      </c>
      <c r="G49" s="5">
        <f t="shared" si="10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42"/>
      <c r="U49" s="9">
        <v>0.22</v>
      </c>
      <c r="V49" s="9">
        <v>1.35</v>
      </c>
      <c r="W49" s="9">
        <v>0.46</v>
      </c>
      <c r="X49" s="9">
        <v>0.19</v>
      </c>
      <c r="Y49" s="9">
        <v>0.41</v>
      </c>
      <c r="Z49" s="9">
        <v>0.37</v>
      </c>
      <c r="AA49" s="9">
        <v>0.11</v>
      </c>
      <c r="AB49" s="9">
        <v>1.67</v>
      </c>
      <c r="AC49" s="9">
        <v>1.49</v>
      </c>
      <c r="AD49" s="9">
        <v>2.5</v>
      </c>
      <c r="AE49" s="9">
        <v>2.2599999999999998</v>
      </c>
      <c r="AF49" s="9">
        <v>1.61</v>
      </c>
      <c r="AG49" s="9">
        <v>2.96</v>
      </c>
    </row>
    <row r="50" spans="1:33" ht="30" customHeight="1" x14ac:dyDescent="0.3">
      <c r="A50" s="3" t="s">
        <v>6</v>
      </c>
      <c r="B50" s="3" t="s">
        <v>16</v>
      </c>
      <c r="C50" s="4" t="s">
        <v>8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0"/>
        <v>64.780000000000015</v>
      </c>
      <c r="H50" s="5">
        <f>G50-AF50</f>
        <v>63.170000000000016</v>
      </c>
      <c r="I50" s="5">
        <f>H50+AE50</f>
        <v>65.430000000000021</v>
      </c>
      <c r="J50" s="5">
        <f>I50+AD50</f>
        <v>67.930000000000021</v>
      </c>
      <c r="K50" s="5">
        <f>J50+AC50</f>
        <v>69.420000000000016</v>
      </c>
      <c r="L50" s="5">
        <f>K50+AB50</f>
        <v>71.090000000000018</v>
      </c>
      <c r="M50" s="5">
        <f>L50+AA50</f>
        <v>71.200000000000017</v>
      </c>
      <c r="N50" s="5">
        <f>M50+Z50</f>
        <v>71.570000000000022</v>
      </c>
      <c r="O50" s="5">
        <f>N50+Y50</f>
        <v>71.980000000000018</v>
      </c>
      <c r="P50" s="5">
        <f>O50-X50</f>
        <v>71.79000000000002</v>
      </c>
      <c r="Q50" s="5">
        <f>P50-W50</f>
        <v>71.330000000000027</v>
      </c>
      <c r="R50" s="5">
        <f t="shared" si="2"/>
        <v>69.980000000000032</v>
      </c>
      <c r="S50" s="5">
        <f t="shared" si="3"/>
        <v>69.760000000000034</v>
      </c>
      <c r="T50" s="42"/>
      <c r="U50" s="9">
        <v>0.22</v>
      </c>
      <c r="V50" s="9">
        <v>1.35</v>
      </c>
      <c r="W50" s="9">
        <v>0.46</v>
      </c>
      <c r="X50" s="9">
        <v>0.19</v>
      </c>
      <c r="Y50" s="9">
        <v>0.41</v>
      </c>
      <c r="Z50" s="9">
        <v>0.37</v>
      </c>
      <c r="AA50" s="9">
        <v>0.11</v>
      </c>
      <c r="AB50" s="9">
        <v>1.67</v>
      </c>
      <c r="AC50" s="9">
        <v>1.49</v>
      </c>
      <c r="AD50" s="9">
        <v>2.5</v>
      </c>
      <c r="AE50" s="9">
        <v>2.2599999999999998</v>
      </c>
      <c r="AF50" s="9">
        <v>1.61</v>
      </c>
      <c r="AG50" s="9">
        <v>2.96</v>
      </c>
    </row>
    <row r="51" spans="1:33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0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42"/>
      <c r="U51" s="9">
        <v>0.22</v>
      </c>
      <c r="V51" s="9">
        <v>1.35</v>
      </c>
      <c r="W51" s="9">
        <v>0.46</v>
      </c>
      <c r="X51" s="9">
        <v>0.19</v>
      </c>
      <c r="Y51" s="9">
        <v>0.41</v>
      </c>
      <c r="Z51" s="9">
        <v>0.37</v>
      </c>
      <c r="AA51" s="9">
        <v>0.11</v>
      </c>
      <c r="AB51" s="9">
        <v>1.67</v>
      </c>
      <c r="AC51" s="9">
        <v>1.49</v>
      </c>
      <c r="AD51" s="9">
        <v>2.5</v>
      </c>
      <c r="AE51" s="9">
        <v>2.2599999999999998</v>
      </c>
      <c r="AF51" s="9">
        <v>1.61</v>
      </c>
      <c r="AG51" s="9">
        <v>2.96</v>
      </c>
    </row>
    <row r="52" spans="1:33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2">C52*$F$50</f>
        <v>948.36000000000013</v>
      </c>
      <c r="G52" s="5">
        <f t="shared" si="10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42"/>
      <c r="U52" s="9">
        <v>0.22</v>
      </c>
      <c r="V52" s="9">
        <v>1.35</v>
      </c>
      <c r="W52" s="9">
        <v>0.46</v>
      </c>
      <c r="X52" s="9">
        <v>0.19</v>
      </c>
      <c r="Y52" s="9">
        <v>0.41</v>
      </c>
      <c r="Z52" s="9">
        <v>0.37</v>
      </c>
      <c r="AA52" s="9">
        <v>0.11</v>
      </c>
      <c r="AB52" s="9">
        <v>1.67</v>
      </c>
      <c r="AC52" s="9">
        <v>1.49</v>
      </c>
      <c r="AD52" s="9">
        <v>2.5</v>
      </c>
      <c r="AE52" s="9">
        <v>2.2599999999999998</v>
      </c>
      <c r="AF52" s="9">
        <v>1.61</v>
      </c>
      <c r="AG52" s="9">
        <v>2.96</v>
      </c>
    </row>
    <row r="53" spans="1:33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2"/>
        <v>1287.0600000000002</v>
      </c>
      <c r="G53" s="5">
        <f t="shared" si="10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42"/>
      <c r="U53" s="9">
        <v>0.22</v>
      </c>
      <c r="V53" s="9">
        <v>1.35</v>
      </c>
      <c r="W53" s="9">
        <v>0.46</v>
      </c>
      <c r="X53" s="9">
        <v>0.19</v>
      </c>
      <c r="Y53" s="9">
        <v>0.41</v>
      </c>
      <c r="Z53" s="9">
        <v>0.37</v>
      </c>
      <c r="AA53" s="9">
        <v>0.11</v>
      </c>
      <c r="AB53" s="9">
        <v>1.67</v>
      </c>
      <c r="AC53" s="9">
        <v>1.49</v>
      </c>
      <c r="AD53" s="9">
        <v>2.5</v>
      </c>
      <c r="AE53" s="9">
        <v>2.2599999999999998</v>
      </c>
      <c r="AF53" s="9">
        <v>1.61</v>
      </c>
      <c r="AG53" s="9">
        <v>2.96</v>
      </c>
    </row>
    <row r="54" spans="1:33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2"/>
        <v>3251.5200000000004</v>
      </c>
      <c r="G54" s="5">
        <f t="shared" si="10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42"/>
      <c r="U54" s="9">
        <v>0.22</v>
      </c>
      <c r="V54" s="9">
        <v>1.35</v>
      </c>
      <c r="W54" s="9">
        <v>0.46</v>
      </c>
      <c r="X54" s="9">
        <v>0.19</v>
      </c>
      <c r="Y54" s="9">
        <v>0.41</v>
      </c>
      <c r="Z54" s="9">
        <v>0.37</v>
      </c>
      <c r="AA54" s="9">
        <v>0.11</v>
      </c>
      <c r="AB54" s="9">
        <v>1.67</v>
      </c>
      <c r="AC54" s="9">
        <v>1.49</v>
      </c>
      <c r="AD54" s="9">
        <v>2.5</v>
      </c>
      <c r="AE54" s="9">
        <v>2.2599999999999998</v>
      </c>
      <c r="AF54" s="9">
        <v>1.61</v>
      </c>
      <c r="AG54" s="9">
        <v>2.96</v>
      </c>
    </row>
    <row r="55" spans="1:33" ht="30" customHeight="1" x14ac:dyDescent="0.3">
      <c r="A55" s="3" t="s">
        <v>17</v>
      </c>
      <c r="B55" s="3" t="s">
        <v>7</v>
      </c>
      <c r="C55" s="4" t="s">
        <v>8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0"/>
        <v>29.619999999999997</v>
      </c>
      <c r="H55" s="5">
        <f>G55-AF55</f>
        <v>28.009999999999998</v>
      </c>
      <c r="I55" s="5">
        <f>H55+AE55</f>
        <v>30.269999999999996</v>
      </c>
      <c r="J55" s="5">
        <f>I55+AD55</f>
        <v>32.769999999999996</v>
      </c>
      <c r="K55" s="5">
        <f>J55+AC55</f>
        <v>34.26</v>
      </c>
      <c r="L55" s="5">
        <f>K55+AB55</f>
        <v>35.93</v>
      </c>
      <c r="M55" s="5">
        <f>L55+AA55</f>
        <v>36.04</v>
      </c>
      <c r="N55" s="5">
        <f>M55+Z55</f>
        <v>36.409999999999997</v>
      </c>
      <c r="O55" s="5">
        <f>N55+Y55</f>
        <v>36.819999999999993</v>
      </c>
      <c r="P55" s="5">
        <f>O55-X55</f>
        <v>36.629999999999995</v>
      </c>
      <c r="Q55" s="5">
        <f>P55-W55</f>
        <v>36.169999999999995</v>
      </c>
      <c r="R55" s="5">
        <f t="shared" si="2"/>
        <v>34.819999999999993</v>
      </c>
      <c r="S55" s="5">
        <f t="shared" si="3"/>
        <v>34.599999999999994</v>
      </c>
      <c r="T55" s="42"/>
      <c r="U55" s="9">
        <v>0.22</v>
      </c>
      <c r="V55" s="9">
        <v>1.35</v>
      </c>
      <c r="W55" s="9">
        <v>0.46</v>
      </c>
      <c r="X55" s="9">
        <v>0.19</v>
      </c>
      <c r="Y55" s="9">
        <v>0.41</v>
      </c>
      <c r="Z55" s="9">
        <v>0.37</v>
      </c>
      <c r="AA55" s="9">
        <v>0.11</v>
      </c>
      <c r="AB55" s="9">
        <v>1.67</v>
      </c>
      <c r="AC55" s="9">
        <v>1.49</v>
      </c>
      <c r="AD55" s="9">
        <v>2.5</v>
      </c>
      <c r="AE55" s="9">
        <v>2.2599999999999998</v>
      </c>
      <c r="AF55" s="9">
        <v>1.61</v>
      </c>
      <c r="AG55" s="9">
        <v>2.96</v>
      </c>
    </row>
    <row r="56" spans="1:33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0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42"/>
      <c r="U56" s="9">
        <v>0.22</v>
      </c>
      <c r="V56" s="9">
        <v>1.35</v>
      </c>
      <c r="W56" s="9">
        <v>0.46</v>
      </c>
      <c r="X56" s="9">
        <v>0.19</v>
      </c>
      <c r="Y56" s="9">
        <v>0.41</v>
      </c>
      <c r="Z56" s="9">
        <v>0.37</v>
      </c>
      <c r="AA56" s="9">
        <v>0.11</v>
      </c>
      <c r="AB56" s="9">
        <v>1.67</v>
      </c>
      <c r="AC56" s="9">
        <v>1.49</v>
      </c>
      <c r="AD56" s="9">
        <v>2.5</v>
      </c>
      <c r="AE56" s="9">
        <v>2.2599999999999998</v>
      </c>
      <c r="AF56" s="9">
        <v>1.61</v>
      </c>
      <c r="AG56" s="9">
        <v>2.96</v>
      </c>
    </row>
    <row r="57" spans="1:33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3">C57*$F$55</f>
        <v>456.12</v>
      </c>
      <c r="G57" s="5">
        <f t="shared" si="10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42"/>
      <c r="U57" s="9">
        <v>0.22</v>
      </c>
      <c r="V57" s="9">
        <v>1.35</v>
      </c>
      <c r="W57" s="9">
        <v>0.46</v>
      </c>
      <c r="X57" s="9">
        <v>0.19</v>
      </c>
      <c r="Y57" s="9">
        <v>0.41</v>
      </c>
      <c r="Z57" s="9">
        <v>0.37</v>
      </c>
      <c r="AA57" s="9">
        <v>0.11</v>
      </c>
      <c r="AB57" s="9">
        <v>1.67</v>
      </c>
      <c r="AC57" s="9">
        <v>1.49</v>
      </c>
      <c r="AD57" s="9">
        <v>2.5</v>
      </c>
      <c r="AE57" s="9">
        <v>2.2599999999999998</v>
      </c>
      <c r="AF57" s="9">
        <v>1.61</v>
      </c>
      <c r="AG57" s="9">
        <v>2.96</v>
      </c>
    </row>
    <row r="58" spans="1:33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3"/>
        <v>619.02</v>
      </c>
      <c r="G58" s="5">
        <f t="shared" si="10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42"/>
      <c r="U58" s="9">
        <v>0.22</v>
      </c>
      <c r="V58" s="9">
        <v>1.35</v>
      </c>
      <c r="W58" s="9">
        <v>0.46</v>
      </c>
      <c r="X58" s="9">
        <v>0.19</v>
      </c>
      <c r="Y58" s="9">
        <v>0.41</v>
      </c>
      <c r="Z58" s="9">
        <v>0.37</v>
      </c>
      <c r="AA58" s="9">
        <v>0.11</v>
      </c>
      <c r="AB58" s="9">
        <v>1.67</v>
      </c>
      <c r="AC58" s="9">
        <v>1.49</v>
      </c>
      <c r="AD58" s="9">
        <v>2.5</v>
      </c>
      <c r="AE58" s="9">
        <v>2.2599999999999998</v>
      </c>
      <c r="AF58" s="9">
        <v>1.61</v>
      </c>
      <c r="AG58" s="9">
        <v>2.96</v>
      </c>
    </row>
    <row r="59" spans="1:33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3"/>
        <v>1563.84</v>
      </c>
      <c r="G59" s="5">
        <f t="shared" si="10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42"/>
      <c r="U59" s="9">
        <v>0.22</v>
      </c>
      <c r="V59" s="9">
        <v>1.35</v>
      </c>
      <c r="W59" s="9">
        <v>0.46</v>
      </c>
      <c r="X59" s="9">
        <v>0.19</v>
      </c>
      <c r="Y59" s="9">
        <v>0.41</v>
      </c>
      <c r="Z59" s="9">
        <v>0.37</v>
      </c>
      <c r="AA59" s="9">
        <v>0.11</v>
      </c>
      <c r="AB59" s="9">
        <v>1.67</v>
      </c>
      <c r="AC59" s="9">
        <v>1.49</v>
      </c>
      <c r="AD59" s="9">
        <v>2.5</v>
      </c>
      <c r="AE59" s="9">
        <v>2.2599999999999998</v>
      </c>
      <c r="AF59" s="9">
        <v>1.61</v>
      </c>
      <c r="AG59" s="9">
        <v>2.96</v>
      </c>
    </row>
    <row r="60" spans="1:33" ht="30" customHeight="1" x14ac:dyDescent="0.3">
      <c r="A60" s="3" t="s">
        <v>17</v>
      </c>
      <c r="B60" s="3" t="s">
        <v>9</v>
      </c>
      <c r="C60" s="4" t="s">
        <v>8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0"/>
        <v>27.029999999999998</v>
      </c>
      <c r="H60" s="5">
        <f>G60-AF60</f>
        <v>25.419999999999998</v>
      </c>
      <c r="I60" s="5">
        <f>H60+AE60</f>
        <v>27.68</v>
      </c>
      <c r="J60" s="5">
        <f>I60+AD60</f>
        <v>30.18</v>
      </c>
      <c r="K60" s="5">
        <f>J60+AC60</f>
        <v>31.669999999999998</v>
      </c>
      <c r="L60" s="5">
        <f>K60+AB60</f>
        <v>33.339999999999996</v>
      </c>
      <c r="M60" s="5">
        <f>L60+M55</f>
        <v>69.38</v>
      </c>
      <c r="N60" s="5">
        <f>M60+Z60</f>
        <v>69.75</v>
      </c>
      <c r="O60" s="5">
        <f>N60+Y60</f>
        <v>70.16</v>
      </c>
      <c r="P60" s="5">
        <f>O60-X60</f>
        <v>69.97</v>
      </c>
      <c r="Q60" s="5">
        <f>P60-W60</f>
        <v>69.510000000000005</v>
      </c>
      <c r="R60" s="5">
        <f t="shared" si="2"/>
        <v>68.160000000000011</v>
      </c>
      <c r="S60" s="5">
        <f t="shared" si="3"/>
        <v>67.940000000000012</v>
      </c>
      <c r="T60" s="42"/>
      <c r="U60" s="9">
        <v>0.22</v>
      </c>
      <c r="V60" s="9">
        <v>1.35</v>
      </c>
      <c r="W60" s="9">
        <v>0.46</v>
      </c>
      <c r="X60" s="9">
        <v>0.19</v>
      </c>
      <c r="Y60" s="9">
        <v>0.41</v>
      </c>
      <c r="Z60" s="9">
        <v>0.37</v>
      </c>
      <c r="AA60" s="9">
        <v>0.11</v>
      </c>
      <c r="AB60" s="9">
        <v>1.67</v>
      </c>
      <c r="AC60" s="9">
        <v>1.49</v>
      </c>
      <c r="AD60" s="9">
        <v>2.5</v>
      </c>
      <c r="AE60" s="9">
        <v>2.2599999999999998</v>
      </c>
      <c r="AF60" s="9">
        <v>1.61</v>
      </c>
      <c r="AG60" s="9">
        <v>2.96</v>
      </c>
    </row>
    <row r="61" spans="1:33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0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42"/>
      <c r="U61" s="9">
        <v>0.22</v>
      </c>
      <c r="V61" s="9">
        <v>1.35</v>
      </c>
      <c r="W61" s="9">
        <v>0.46</v>
      </c>
      <c r="X61" s="9">
        <v>0.19</v>
      </c>
      <c r="Y61" s="9">
        <v>0.41</v>
      </c>
      <c r="Z61" s="9">
        <v>0.37</v>
      </c>
      <c r="AA61" s="9">
        <v>0.11</v>
      </c>
      <c r="AB61" s="9">
        <v>1.67</v>
      </c>
      <c r="AC61" s="9">
        <v>1.49</v>
      </c>
      <c r="AD61" s="9">
        <v>2.5</v>
      </c>
      <c r="AE61" s="9">
        <v>2.2599999999999998</v>
      </c>
      <c r="AF61" s="9">
        <v>1.61</v>
      </c>
      <c r="AG61" s="9">
        <v>2.96</v>
      </c>
    </row>
    <row r="62" spans="1:33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4">C62*$F$60</f>
        <v>419.85999999999996</v>
      </c>
      <c r="G62" s="5">
        <f t="shared" si="10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42"/>
      <c r="U62" s="9">
        <v>0.22</v>
      </c>
      <c r="V62" s="9">
        <v>1.35</v>
      </c>
      <c r="W62" s="9">
        <v>0.46</v>
      </c>
      <c r="X62" s="9">
        <v>0.19</v>
      </c>
      <c r="Y62" s="9">
        <v>0.41</v>
      </c>
      <c r="Z62" s="9">
        <v>0.37</v>
      </c>
      <c r="AA62" s="9">
        <v>0.11</v>
      </c>
      <c r="AB62" s="9">
        <v>1.67</v>
      </c>
      <c r="AC62" s="9">
        <v>1.49</v>
      </c>
      <c r="AD62" s="9">
        <v>2.5</v>
      </c>
      <c r="AE62" s="9">
        <v>2.2599999999999998</v>
      </c>
      <c r="AF62" s="9">
        <v>1.61</v>
      </c>
      <c r="AG62" s="9">
        <v>2.96</v>
      </c>
    </row>
    <row r="63" spans="1:33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4"/>
        <v>569.80999999999995</v>
      </c>
      <c r="G63" s="5">
        <f t="shared" si="10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42"/>
      <c r="U63" s="9">
        <v>0.22</v>
      </c>
      <c r="V63" s="9">
        <v>1.35</v>
      </c>
      <c r="W63" s="9">
        <v>0.46</v>
      </c>
      <c r="X63" s="9">
        <v>0.19</v>
      </c>
      <c r="Y63" s="9">
        <v>0.41</v>
      </c>
      <c r="Z63" s="9">
        <v>0.37</v>
      </c>
      <c r="AA63" s="9">
        <v>0.11</v>
      </c>
      <c r="AB63" s="9">
        <v>1.67</v>
      </c>
      <c r="AC63" s="9">
        <v>1.49</v>
      </c>
      <c r="AD63" s="9">
        <v>2.5</v>
      </c>
      <c r="AE63" s="9">
        <v>2.2599999999999998</v>
      </c>
      <c r="AF63" s="9">
        <v>1.61</v>
      </c>
      <c r="AG63" s="9">
        <v>2.96</v>
      </c>
    </row>
    <row r="64" spans="1:33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4"/>
        <v>1439.52</v>
      </c>
      <c r="G64" s="5">
        <f t="shared" si="10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42"/>
      <c r="U64" s="9">
        <v>0.22</v>
      </c>
      <c r="V64" s="9">
        <v>1.35</v>
      </c>
      <c r="W64" s="9">
        <v>0.46</v>
      </c>
      <c r="X64" s="9">
        <v>0.19</v>
      </c>
      <c r="Y64" s="9">
        <v>0.41</v>
      </c>
      <c r="Z64" s="9">
        <v>0.37</v>
      </c>
      <c r="AA64" s="9">
        <v>0.11</v>
      </c>
      <c r="AB64" s="9">
        <v>1.67</v>
      </c>
      <c r="AC64" s="9">
        <v>1.49</v>
      </c>
      <c r="AD64" s="9">
        <v>2.5</v>
      </c>
      <c r="AE64" s="9">
        <v>2.2599999999999998</v>
      </c>
      <c r="AF64" s="9">
        <v>1.61</v>
      </c>
      <c r="AG64" s="9">
        <v>2.96</v>
      </c>
    </row>
    <row r="65" spans="1:33" ht="30" customHeight="1" x14ac:dyDescent="0.3">
      <c r="A65" s="3" t="s">
        <v>17</v>
      </c>
      <c r="B65" s="3" t="s">
        <v>10</v>
      </c>
      <c r="C65" s="4" t="s">
        <v>8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0"/>
        <v>23.45</v>
      </c>
      <c r="H65" s="5">
        <f>G65-AF65</f>
        <v>21.84</v>
      </c>
      <c r="I65" s="5">
        <f>H65+AE65</f>
        <v>24.1</v>
      </c>
      <c r="J65" s="5">
        <f>I65+AD65</f>
        <v>26.6</v>
      </c>
      <c r="K65" s="5">
        <f>AC65+J65</f>
        <v>28.09</v>
      </c>
      <c r="L65" s="5">
        <f>K65+AB65</f>
        <v>29.759999999999998</v>
      </c>
      <c r="M65" s="5">
        <f>L65+AA65</f>
        <v>29.869999999999997</v>
      </c>
      <c r="N65" s="5">
        <f>M65+Z65</f>
        <v>30.24</v>
      </c>
      <c r="O65" s="5">
        <f>N65+Y65</f>
        <v>30.65</v>
      </c>
      <c r="P65" s="5">
        <f>O65-X65</f>
        <v>30.459999999999997</v>
      </c>
      <c r="Q65" s="5">
        <f>P65-W65</f>
        <v>29.999999999999996</v>
      </c>
      <c r="R65" s="5">
        <f t="shared" si="2"/>
        <v>28.649999999999995</v>
      </c>
      <c r="S65" s="5">
        <f t="shared" si="3"/>
        <v>28.429999999999996</v>
      </c>
      <c r="T65" s="42"/>
      <c r="U65" s="9">
        <v>0.22</v>
      </c>
      <c r="V65" s="9">
        <v>1.35</v>
      </c>
      <c r="W65" s="9">
        <v>0.46</v>
      </c>
      <c r="X65" s="9">
        <v>0.19</v>
      </c>
      <c r="Y65" s="9">
        <v>0.41</v>
      </c>
      <c r="Z65" s="9">
        <v>0.37</v>
      </c>
      <c r="AA65" s="9">
        <v>0.11</v>
      </c>
      <c r="AB65" s="9">
        <v>1.67</v>
      </c>
      <c r="AC65" s="9">
        <v>1.49</v>
      </c>
      <c r="AD65" s="9">
        <v>2.5</v>
      </c>
      <c r="AE65" s="9">
        <v>2.2599999999999998</v>
      </c>
      <c r="AF65" s="9">
        <v>1.61</v>
      </c>
      <c r="AG65" s="9">
        <v>2.96</v>
      </c>
    </row>
    <row r="66" spans="1:33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0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42"/>
      <c r="U66" s="9">
        <v>0.22</v>
      </c>
      <c r="V66" s="9">
        <v>1.35</v>
      </c>
      <c r="W66" s="9">
        <v>0.46</v>
      </c>
      <c r="X66" s="9">
        <v>0.19</v>
      </c>
      <c r="Y66" s="9">
        <v>0.41</v>
      </c>
      <c r="Z66" s="9">
        <v>0.37</v>
      </c>
      <c r="AA66" s="9">
        <v>0.11</v>
      </c>
      <c r="AB66" s="9">
        <v>1.67</v>
      </c>
      <c r="AC66" s="9">
        <v>1.49</v>
      </c>
      <c r="AD66" s="9">
        <v>2.5</v>
      </c>
      <c r="AE66" s="9">
        <v>2.2599999999999998</v>
      </c>
      <c r="AF66" s="9">
        <v>1.61</v>
      </c>
      <c r="AG66" s="9">
        <v>2.96</v>
      </c>
    </row>
    <row r="67" spans="1:33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15">C67*$F$65</f>
        <v>369.74</v>
      </c>
      <c r="G67" s="5">
        <f t="shared" si="10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42"/>
      <c r="U67" s="9">
        <v>0.22</v>
      </c>
      <c r="V67" s="9">
        <v>1.35</v>
      </c>
      <c r="W67" s="9">
        <v>0.46</v>
      </c>
      <c r="X67" s="9">
        <v>0.19</v>
      </c>
      <c r="Y67" s="9">
        <v>0.41</v>
      </c>
      <c r="Z67" s="9">
        <v>0.37</v>
      </c>
      <c r="AA67" s="9">
        <v>0.11</v>
      </c>
      <c r="AB67" s="9">
        <v>1.67</v>
      </c>
      <c r="AC67" s="9">
        <v>1.49</v>
      </c>
      <c r="AD67" s="9">
        <v>2.5</v>
      </c>
      <c r="AE67" s="9">
        <v>2.2599999999999998</v>
      </c>
      <c r="AF67" s="9">
        <v>1.61</v>
      </c>
      <c r="AG67" s="9">
        <v>2.96</v>
      </c>
    </row>
    <row r="68" spans="1:33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15"/>
        <v>501.79</v>
      </c>
      <c r="G68" s="5">
        <f t="shared" si="10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42"/>
      <c r="U68" s="9">
        <v>0.22</v>
      </c>
      <c r="V68" s="9">
        <v>1.35</v>
      </c>
      <c r="W68" s="9">
        <v>0.46</v>
      </c>
      <c r="X68" s="9">
        <v>0.19</v>
      </c>
      <c r="Y68" s="9">
        <v>0.41</v>
      </c>
      <c r="Z68" s="9">
        <v>0.37</v>
      </c>
      <c r="AA68" s="9">
        <v>0.11</v>
      </c>
      <c r="AB68" s="9">
        <v>1.67</v>
      </c>
      <c r="AC68" s="9">
        <v>1.49</v>
      </c>
      <c r="AD68" s="9">
        <v>2.5</v>
      </c>
      <c r="AE68" s="9">
        <v>2.2599999999999998</v>
      </c>
      <c r="AF68" s="9">
        <v>1.61</v>
      </c>
      <c r="AG68" s="9">
        <v>2.96</v>
      </c>
    </row>
    <row r="69" spans="1:33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15"/>
        <v>1267.68</v>
      </c>
      <c r="G69" s="5">
        <f t="shared" si="10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42"/>
      <c r="U69" s="9">
        <v>0.22</v>
      </c>
      <c r="V69" s="9">
        <v>1.35</v>
      </c>
      <c r="W69" s="9">
        <v>0.46</v>
      </c>
      <c r="X69" s="9">
        <v>0.19</v>
      </c>
      <c r="Y69" s="9">
        <v>0.41</v>
      </c>
      <c r="Z69" s="9">
        <v>0.37</v>
      </c>
      <c r="AA69" s="9">
        <v>0.11</v>
      </c>
      <c r="AB69" s="9">
        <v>1.67</v>
      </c>
      <c r="AC69" s="9">
        <v>1.49</v>
      </c>
      <c r="AD69" s="9">
        <v>2.5</v>
      </c>
      <c r="AE69" s="9">
        <v>2.2599999999999998</v>
      </c>
      <c r="AF69" s="9">
        <v>1.61</v>
      </c>
      <c r="AG69" s="9">
        <v>2.96</v>
      </c>
    </row>
    <row r="70" spans="1:33" ht="30" customHeight="1" x14ac:dyDescent="0.3">
      <c r="A70" s="3" t="s">
        <v>17</v>
      </c>
      <c r="B70" s="3" t="s">
        <v>11</v>
      </c>
      <c r="C70" s="4" t="s">
        <v>8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0"/>
        <v>27.069999999999997</v>
      </c>
      <c r="H70" s="5">
        <f>G70-AF70</f>
        <v>25.459999999999997</v>
      </c>
      <c r="I70" s="5">
        <f>H70+AE70</f>
        <v>27.72</v>
      </c>
      <c r="J70" s="5">
        <f>I70+AD70</f>
        <v>30.22</v>
      </c>
      <c r="K70" s="5">
        <f>J70+AC70</f>
        <v>31.709999999999997</v>
      </c>
      <c r="L70" s="5">
        <f>K70+AB70</f>
        <v>33.379999999999995</v>
      </c>
      <c r="M70" s="5">
        <f>L70+AA70</f>
        <v>33.489999999999995</v>
      </c>
      <c r="N70" s="5">
        <f>M70+Z70</f>
        <v>33.859999999999992</v>
      </c>
      <c r="O70" s="5">
        <f>N70+Y70</f>
        <v>34.269999999999989</v>
      </c>
      <c r="P70" s="5">
        <f>O70-X70</f>
        <v>34.079999999999991</v>
      </c>
      <c r="Q70" s="5">
        <f>P70-W70</f>
        <v>33.61999999999999</v>
      </c>
      <c r="R70" s="5">
        <f t="shared" si="2"/>
        <v>32.269999999999989</v>
      </c>
      <c r="S70" s="5">
        <f t="shared" si="3"/>
        <v>32.04999999999999</v>
      </c>
      <c r="T70" s="42"/>
      <c r="U70" s="9">
        <v>0.22</v>
      </c>
      <c r="V70" s="9">
        <v>1.35</v>
      </c>
      <c r="W70" s="9">
        <v>0.46</v>
      </c>
      <c r="X70" s="9">
        <v>0.19</v>
      </c>
      <c r="Y70" s="9">
        <v>0.41</v>
      </c>
      <c r="Z70" s="9">
        <v>0.37</v>
      </c>
      <c r="AA70" s="9">
        <v>0.11</v>
      </c>
      <c r="AB70" s="9">
        <v>1.67</v>
      </c>
      <c r="AC70" s="9">
        <v>1.49</v>
      </c>
      <c r="AD70" s="9">
        <v>2.5</v>
      </c>
      <c r="AE70" s="9">
        <v>2.2599999999999998</v>
      </c>
      <c r="AF70" s="9">
        <v>1.61</v>
      </c>
      <c r="AG70" s="9">
        <v>2.96</v>
      </c>
    </row>
    <row r="71" spans="1:33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0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42"/>
      <c r="U71" s="9">
        <v>0.22</v>
      </c>
      <c r="V71" s="9">
        <v>1.35</v>
      </c>
      <c r="W71" s="9">
        <v>0.46</v>
      </c>
      <c r="X71" s="9">
        <v>0.19</v>
      </c>
      <c r="Y71" s="9">
        <v>0.41</v>
      </c>
      <c r="Z71" s="9">
        <v>0.37</v>
      </c>
      <c r="AA71" s="9">
        <v>0.11</v>
      </c>
      <c r="AB71" s="9">
        <v>1.67</v>
      </c>
      <c r="AC71" s="9">
        <v>1.49</v>
      </c>
      <c r="AD71" s="9">
        <v>2.5</v>
      </c>
      <c r="AE71" s="9">
        <v>2.2599999999999998</v>
      </c>
      <c r="AF71" s="9">
        <v>1.61</v>
      </c>
      <c r="AG71" s="9">
        <v>2.96</v>
      </c>
    </row>
    <row r="72" spans="1:33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16">C72*$F$70</f>
        <v>420.41999999999996</v>
      </c>
      <c r="G72" s="5">
        <f t="shared" si="10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42"/>
      <c r="U72" s="9">
        <v>0.22</v>
      </c>
      <c r="V72" s="9">
        <v>1.35</v>
      </c>
      <c r="W72" s="9">
        <v>0.46</v>
      </c>
      <c r="X72" s="9">
        <v>0.19</v>
      </c>
      <c r="Y72" s="9">
        <v>0.41</v>
      </c>
      <c r="Z72" s="9">
        <v>0.37</v>
      </c>
      <c r="AA72" s="9">
        <v>0.11</v>
      </c>
      <c r="AB72" s="9">
        <v>1.67</v>
      </c>
      <c r="AC72" s="9">
        <v>1.49</v>
      </c>
      <c r="AD72" s="9">
        <v>2.5</v>
      </c>
      <c r="AE72" s="9">
        <v>2.2599999999999998</v>
      </c>
      <c r="AF72" s="9">
        <v>1.61</v>
      </c>
      <c r="AG72" s="9">
        <v>2.96</v>
      </c>
    </row>
    <row r="73" spans="1:33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16"/>
        <v>570.56999999999994</v>
      </c>
      <c r="G73" s="5">
        <f t="shared" si="10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42"/>
      <c r="U73" s="9">
        <v>0.22</v>
      </c>
      <c r="V73" s="9">
        <v>1.35</v>
      </c>
      <c r="W73" s="9">
        <v>0.46</v>
      </c>
      <c r="X73" s="9">
        <v>0.19</v>
      </c>
      <c r="Y73" s="9">
        <v>0.41</v>
      </c>
      <c r="Z73" s="9">
        <v>0.37</v>
      </c>
      <c r="AA73" s="9">
        <v>0.11</v>
      </c>
      <c r="AB73" s="9">
        <v>1.67</v>
      </c>
      <c r="AC73" s="9">
        <v>1.49</v>
      </c>
      <c r="AD73" s="9">
        <v>2.5</v>
      </c>
      <c r="AE73" s="9">
        <v>2.2599999999999998</v>
      </c>
      <c r="AF73" s="9">
        <v>1.61</v>
      </c>
      <c r="AG73" s="9">
        <v>2.96</v>
      </c>
    </row>
    <row r="74" spans="1:33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16"/>
        <v>1441.4399999999998</v>
      </c>
      <c r="G74" s="5">
        <f t="shared" ref="G74:G105" si="17">F74-AG74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42"/>
      <c r="U74" s="9">
        <v>0.22</v>
      </c>
      <c r="V74" s="9">
        <v>1.35</v>
      </c>
      <c r="W74" s="9">
        <v>0.46</v>
      </c>
      <c r="X74" s="9">
        <v>0.19</v>
      </c>
      <c r="Y74" s="9">
        <v>0.41</v>
      </c>
      <c r="Z74" s="9">
        <v>0.37</v>
      </c>
      <c r="AA74" s="9">
        <v>0.11</v>
      </c>
      <c r="AB74" s="9">
        <v>1.67</v>
      </c>
      <c r="AC74" s="9">
        <v>1.49</v>
      </c>
      <c r="AD74" s="9">
        <v>2.5</v>
      </c>
      <c r="AE74" s="9">
        <v>2.2599999999999998</v>
      </c>
      <c r="AF74" s="9">
        <v>1.61</v>
      </c>
      <c r="AG74" s="9">
        <v>2.96</v>
      </c>
    </row>
    <row r="75" spans="1:33" ht="30" customHeight="1" x14ac:dyDescent="0.3">
      <c r="A75" s="3" t="s">
        <v>17</v>
      </c>
      <c r="B75" s="3" t="s">
        <v>12</v>
      </c>
      <c r="C75" s="4" t="s">
        <v>8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17"/>
        <v>29.18</v>
      </c>
      <c r="H75" s="5">
        <f>G75-AF75</f>
        <v>27.57</v>
      </c>
      <c r="I75" s="5">
        <f>H75+AE75</f>
        <v>29.83</v>
      </c>
      <c r="J75" s="5">
        <f>I75+AD75</f>
        <v>32.33</v>
      </c>
      <c r="K75" s="5">
        <f>J75+AC75</f>
        <v>33.82</v>
      </c>
      <c r="L75" s="5">
        <f>K75+AB75</f>
        <v>35.49</v>
      </c>
      <c r="M75" s="5">
        <f>L75+AA75</f>
        <v>35.6</v>
      </c>
      <c r="N75" s="5">
        <f>M75+Z75</f>
        <v>35.97</v>
      </c>
      <c r="O75" s="5">
        <f>N75+Y75</f>
        <v>36.379999999999995</v>
      </c>
      <c r="P75" s="5">
        <f>O75-X75</f>
        <v>36.19</v>
      </c>
      <c r="Q75" s="5">
        <f>P75-W75</f>
        <v>35.729999999999997</v>
      </c>
      <c r="R75" s="5">
        <f t="shared" ref="R75:R108" si="18">Q75-V75</f>
        <v>34.379999999999995</v>
      </c>
      <c r="S75" s="5">
        <f t="shared" ref="S75:S108" si="19">R75-U75</f>
        <v>34.159999999999997</v>
      </c>
      <c r="T75" s="42"/>
      <c r="U75" s="9">
        <v>0.22</v>
      </c>
      <c r="V75" s="9">
        <v>1.35</v>
      </c>
      <c r="W75" s="9">
        <v>0.46</v>
      </c>
      <c r="X75" s="9">
        <v>0.19</v>
      </c>
      <c r="Y75" s="9">
        <v>0.41</v>
      </c>
      <c r="Z75" s="9">
        <v>0.37</v>
      </c>
      <c r="AA75" s="9">
        <v>0.11</v>
      </c>
      <c r="AB75" s="9">
        <v>1.67</v>
      </c>
      <c r="AC75" s="9">
        <v>1.49</v>
      </c>
      <c r="AD75" s="9">
        <v>2.5</v>
      </c>
      <c r="AE75" s="9">
        <v>2.2599999999999998</v>
      </c>
      <c r="AF75" s="9">
        <v>1.61</v>
      </c>
      <c r="AG75" s="9">
        <v>2.96</v>
      </c>
    </row>
    <row r="76" spans="1:33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17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42"/>
      <c r="U76" s="9">
        <v>0.22</v>
      </c>
      <c r="V76" s="9">
        <v>1.35</v>
      </c>
      <c r="W76" s="9">
        <v>0.46</v>
      </c>
      <c r="X76" s="9">
        <v>0.19</v>
      </c>
      <c r="Y76" s="9">
        <v>0.41</v>
      </c>
      <c r="Z76" s="9">
        <v>0.37</v>
      </c>
      <c r="AA76" s="9">
        <v>0.11</v>
      </c>
      <c r="AB76" s="9">
        <v>1.67</v>
      </c>
      <c r="AC76" s="9">
        <v>1.49</v>
      </c>
      <c r="AD76" s="9">
        <v>2.5</v>
      </c>
      <c r="AE76" s="9">
        <v>2.2599999999999998</v>
      </c>
      <c r="AF76" s="9">
        <v>1.61</v>
      </c>
      <c r="AG76" s="9">
        <v>2.96</v>
      </c>
    </row>
    <row r="77" spans="1:33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20">C77*$F$75</f>
        <v>449.96000000000004</v>
      </c>
      <c r="G77" s="5">
        <f t="shared" si="17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42"/>
      <c r="U77" s="9">
        <v>0.22</v>
      </c>
      <c r="V77" s="9">
        <v>1.35</v>
      </c>
      <c r="W77" s="9">
        <v>0.46</v>
      </c>
      <c r="X77" s="9">
        <v>0.19</v>
      </c>
      <c r="Y77" s="9">
        <v>0.41</v>
      </c>
      <c r="Z77" s="9">
        <v>0.37</v>
      </c>
      <c r="AA77" s="9">
        <v>0.11</v>
      </c>
      <c r="AB77" s="9">
        <v>1.67</v>
      </c>
      <c r="AC77" s="9">
        <v>1.49</v>
      </c>
      <c r="AD77" s="9">
        <v>2.5</v>
      </c>
      <c r="AE77" s="9">
        <v>2.2599999999999998</v>
      </c>
      <c r="AF77" s="9">
        <v>1.61</v>
      </c>
      <c r="AG77" s="9">
        <v>2.96</v>
      </c>
    </row>
    <row r="78" spans="1:33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20"/>
        <v>610.66</v>
      </c>
      <c r="G78" s="5">
        <f t="shared" si="17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42"/>
      <c r="U78" s="9">
        <v>0.22</v>
      </c>
      <c r="V78" s="9">
        <v>1.35</v>
      </c>
      <c r="W78" s="9">
        <v>0.46</v>
      </c>
      <c r="X78" s="9">
        <v>0.19</v>
      </c>
      <c r="Y78" s="9">
        <v>0.41</v>
      </c>
      <c r="Z78" s="9">
        <v>0.37</v>
      </c>
      <c r="AA78" s="9">
        <v>0.11</v>
      </c>
      <c r="AB78" s="9">
        <v>1.67</v>
      </c>
      <c r="AC78" s="9">
        <v>1.49</v>
      </c>
      <c r="AD78" s="9">
        <v>2.5</v>
      </c>
      <c r="AE78" s="9">
        <v>2.2599999999999998</v>
      </c>
      <c r="AF78" s="9">
        <v>1.61</v>
      </c>
      <c r="AG78" s="9">
        <v>2.96</v>
      </c>
    </row>
    <row r="79" spans="1:33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20"/>
        <v>1542.72</v>
      </c>
      <c r="G79" s="5">
        <f t="shared" si="17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42"/>
      <c r="U79" s="9">
        <v>0.22</v>
      </c>
      <c r="V79" s="9">
        <v>1.35</v>
      </c>
      <c r="W79" s="9">
        <v>0.46</v>
      </c>
      <c r="X79" s="9">
        <v>0.19</v>
      </c>
      <c r="Y79" s="9">
        <v>0.41</v>
      </c>
      <c r="Z79" s="9">
        <v>0.37</v>
      </c>
      <c r="AA79" s="9">
        <v>0.11</v>
      </c>
      <c r="AB79" s="9">
        <v>1.67</v>
      </c>
      <c r="AC79" s="9">
        <v>1.49</v>
      </c>
      <c r="AD79" s="9">
        <v>2.5</v>
      </c>
      <c r="AE79" s="9">
        <v>2.2599999999999998</v>
      </c>
      <c r="AF79" s="9">
        <v>1.61</v>
      </c>
      <c r="AG79" s="9">
        <v>2.96</v>
      </c>
    </row>
    <row r="80" spans="1:33" ht="30" customHeight="1" x14ac:dyDescent="0.3">
      <c r="A80" s="3" t="s">
        <v>17</v>
      </c>
      <c r="B80" s="3" t="s">
        <v>13</v>
      </c>
      <c r="C80" s="4" t="s">
        <v>8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17"/>
        <v>28.999999999999996</v>
      </c>
      <c r="H80" s="5">
        <f>G80-AF80</f>
        <v>27.389999999999997</v>
      </c>
      <c r="I80" s="5">
        <f>H80+AE80</f>
        <v>29.65</v>
      </c>
      <c r="J80" s="5">
        <f>I80+AD80</f>
        <v>32.15</v>
      </c>
      <c r="K80" s="5">
        <f>J80+AC80</f>
        <v>33.64</v>
      </c>
      <c r="L80" s="5">
        <f>K80+AB80</f>
        <v>35.31</v>
      </c>
      <c r="M80" s="5">
        <f>L80+AA80</f>
        <v>35.42</v>
      </c>
      <c r="N80" s="5">
        <f>M80+Z80</f>
        <v>35.79</v>
      </c>
      <c r="O80" s="5">
        <f>N80+Y80</f>
        <v>36.199999999999996</v>
      </c>
      <c r="P80" s="5">
        <f>O80-X80</f>
        <v>36.01</v>
      </c>
      <c r="Q80" s="5">
        <f>P80-W80</f>
        <v>35.549999999999997</v>
      </c>
      <c r="R80" s="5">
        <f t="shared" si="18"/>
        <v>34.199999999999996</v>
      </c>
      <c r="S80" s="5">
        <f t="shared" si="19"/>
        <v>33.979999999999997</v>
      </c>
      <c r="T80" s="42"/>
      <c r="U80" s="9">
        <v>0.22</v>
      </c>
      <c r="V80" s="9">
        <v>1.35</v>
      </c>
      <c r="W80" s="9">
        <v>0.46</v>
      </c>
      <c r="X80" s="9">
        <v>0.19</v>
      </c>
      <c r="Y80" s="9">
        <v>0.41</v>
      </c>
      <c r="Z80" s="9">
        <v>0.37</v>
      </c>
      <c r="AA80" s="9">
        <v>0.11</v>
      </c>
      <c r="AB80" s="9">
        <v>1.67</v>
      </c>
      <c r="AC80" s="9">
        <v>1.49</v>
      </c>
      <c r="AD80" s="9">
        <v>2.5</v>
      </c>
      <c r="AE80" s="9">
        <v>2.2599999999999998</v>
      </c>
      <c r="AF80" s="9">
        <v>1.61</v>
      </c>
      <c r="AG80" s="9">
        <v>2.96</v>
      </c>
    </row>
    <row r="81" spans="1:33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17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42"/>
      <c r="U81" s="9">
        <v>0.22</v>
      </c>
      <c r="V81" s="9">
        <v>1.35</v>
      </c>
      <c r="W81" s="9">
        <v>0.46</v>
      </c>
      <c r="X81" s="9">
        <v>0.19</v>
      </c>
      <c r="Y81" s="9">
        <v>0.41</v>
      </c>
      <c r="Z81" s="9">
        <v>0.37</v>
      </c>
      <c r="AA81" s="9">
        <v>0.11</v>
      </c>
      <c r="AB81" s="9">
        <v>1.67</v>
      </c>
      <c r="AC81" s="9">
        <v>1.49</v>
      </c>
      <c r="AD81" s="9">
        <v>2.5</v>
      </c>
      <c r="AE81" s="9">
        <v>2.2599999999999998</v>
      </c>
      <c r="AF81" s="9">
        <v>1.61</v>
      </c>
      <c r="AG81" s="9">
        <v>2.96</v>
      </c>
    </row>
    <row r="82" spans="1:33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21">C82*$F$80</f>
        <v>447.43999999999994</v>
      </c>
      <c r="G82" s="5">
        <f t="shared" si="17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42"/>
      <c r="U82" s="9">
        <v>0.22</v>
      </c>
      <c r="V82" s="9">
        <v>1.35</v>
      </c>
      <c r="W82" s="9">
        <v>0.46</v>
      </c>
      <c r="X82" s="9">
        <v>0.19</v>
      </c>
      <c r="Y82" s="9">
        <v>0.41</v>
      </c>
      <c r="Z82" s="9">
        <v>0.37</v>
      </c>
      <c r="AA82" s="9">
        <v>0.11</v>
      </c>
      <c r="AB82" s="9">
        <v>1.67</v>
      </c>
      <c r="AC82" s="9">
        <v>1.49</v>
      </c>
      <c r="AD82" s="9">
        <v>2.5</v>
      </c>
      <c r="AE82" s="9">
        <v>2.2599999999999998</v>
      </c>
      <c r="AF82" s="9">
        <v>1.61</v>
      </c>
      <c r="AG82" s="9">
        <v>2.96</v>
      </c>
    </row>
    <row r="83" spans="1:33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21"/>
        <v>607.2399999999999</v>
      </c>
      <c r="G83" s="5">
        <f t="shared" si="17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42"/>
      <c r="U83" s="9">
        <v>0.22</v>
      </c>
      <c r="V83" s="9">
        <v>1.35</v>
      </c>
      <c r="W83" s="9">
        <v>0.46</v>
      </c>
      <c r="X83" s="9">
        <v>0.19</v>
      </c>
      <c r="Y83" s="9">
        <v>0.41</v>
      </c>
      <c r="Z83" s="9">
        <v>0.37</v>
      </c>
      <c r="AA83" s="9">
        <v>0.11</v>
      </c>
      <c r="AB83" s="9">
        <v>1.67</v>
      </c>
      <c r="AC83" s="9">
        <v>1.49</v>
      </c>
      <c r="AD83" s="9">
        <v>2.5</v>
      </c>
      <c r="AE83" s="9">
        <v>2.2599999999999998</v>
      </c>
      <c r="AF83" s="9">
        <v>1.61</v>
      </c>
      <c r="AG83" s="9">
        <v>2.96</v>
      </c>
    </row>
    <row r="84" spans="1:33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21"/>
        <v>1534.08</v>
      </c>
      <c r="G84" s="5">
        <f t="shared" si="17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42"/>
      <c r="U84" s="9">
        <v>0.22</v>
      </c>
      <c r="V84" s="9">
        <v>1.35</v>
      </c>
      <c r="W84" s="9">
        <v>0.46</v>
      </c>
      <c r="X84" s="9">
        <v>0.19</v>
      </c>
      <c r="Y84" s="9">
        <v>0.41</v>
      </c>
      <c r="Z84" s="9">
        <v>0.37</v>
      </c>
      <c r="AA84" s="9">
        <v>0.11</v>
      </c>
      <c r="AB84" s="9">
        <v>1.67</v>
      </c>
      <c r="AC84" s="9">
        <v>1.49</v>
      </c>
      <c r="AD84" s="9">
        <v>2.5</v>
      </c>
      <c r="AE84" s="9">
        <v>2.2599999999999998</v>
      </c>
      <c r="AF84" s="9">
        <v>1.61</v>
      </c>
      <c r="AG84" s="9">
        <v>2.96</v>
      </c>
    </row>
    <row r="85" spans="1:33" ht="30" customHeight="1" x14ac:dyDescent="0.3">
      <c r="A85" s="3" t="s">
        <v>17</v>
      </c>
      <c r="B85" s="3" t="s">
        <v>14</v>
      </c>
      <c r="C85" s="4" t="s">
        <v>8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17"/>
        <v>28.99</v>
      </c>
      <c r="H85" s="5">
        <f>G85-AF85</f>
        <v>27.38</v>
      </c>
      <c r="I85" s="5">
        <f>H85+AE85</f>
        <v>29.64</v>
      </c>
      <c r="J85" s="5">
        <f>I85+AD85</f>
        <v>32.14</v>
      </c>
      <c r="K85" s="5">
        <f>J85+AC85</f>
        <v>33.630000000000003</v>
      </c>
      <c r="L85" s="5">
        <f>K85+AB85</f>
        <v>35.300000000000004</v>
      </c>
      <c r="M85" s="5">
        <f>L85+AA85</f>
        <v>35.410000000000004</v>
      </c>
      <c r="N85" s="5">
        <f>M85+Z85</f>
        <v>35.78</v>
      </c>
      <c r="O85" s="5">
        <f>N85+Y85</f>
        <v>36.19</v>
      </c>
      <c r="P85" s="5">
        <f>O85-X85</f>
        <v>36</v>
      </c>
      <c r="Q85" s="5">
        <f>P85-W85</f>
        <v>35.54</v>
      </c>
      <c r="R85" s="5">
        <f t="shared" si="18"/>
        <v>34.19</v>
      </c>
      <c r="S85" s="5">
        <f t="shared" si="19"/>
        <v>33.97</v>
      </c>
      <c r="T85" s="42"/>
      <c r="U85" s="9">
        <v>0.22</v>
      </c>
      <c r="V85" s="9">
        <v>1.35</v>
      </c>
      <c r="W85" s="9">
        <v>0.46</v>
      </c>
      <c r="X85" s="9">
        <v>0.19</v>
      </c>
      <c r="Y85" s="9">
        <v>0.41</v>
      </c>
      <c r="Z85" s="9">
        <v>0.37</v>
      </c>
      <c r="AA85" s="9">
        <v>0.11</v>
      </c>
      <c r="AB85" s="9">
        <v>1.67</v>
      </c>
      <c r="AC85" s="9">
        <v>1.49</v>
      </c>
      <c r="AD85" s="9">
        <v>2.5</v>
      </c>
      <c r="AE85" s="9">
        <v>2.2599999999999998</v>
      </c>
      <c r="AF85" s="9">
        <v>1.61</v>
      </c>
      <c r="AG85" s="9">
        <v>2.96</v>
      </c>
    </row>
    <row r="86" spans="1:33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17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42"/>
      <c r="U86" s="9">
        <v>0.22</v>
      </c>
      <c r="V86" s="9">
        <v>1.35</v>
      </c>
      <c r="W86" s="9">
        <v>0.46</v>
      </c>
      <c r="X86" s="9">
        <v>0.19</v>
      </c>
      <c r="Y86" s="9">
        <v>0.41</v>
      </c>
      <c r="Z86" s="9">
        <v>0.37</v>
      </c>
      <c r="AA86" s="9">
        <v>0.11</v>
      </c>
      <c r="AB86" s="9">
        <v>1.67</v>
      </c>
      <c r="AC86" s="9">
        <v>1.49</v>
      </c>
      <c r="AD86" s="9">
        <v>2.5</v>
      </c>
      <c r="AE86" s="9">
        <v>2.2599999999999998</v>
      </c>
      <c r="AF86" s="9">
        <v>1.61</v>
      </c>
      <c r="AG86" s="9">
        <v>2.96</v>
      </c>
    </row>
    <row r="87" spans="1:33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22">C87*$F$85</f>
        <v>447.3</v>
      </c>
      <c r="G87" s="5">
        <f t="shared" si="17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42"/>
      <c r="U87" s="9">
        <v>0.22</v>
      </c>
      <c r="V87" s="9">
        <v>1.35</v>
      </c>
      <c r="W87" s="9">
        <v>0.46</v>
      </c>
      <c r="X87" s="9">
        <v>0.19</v>
      </c>
      <c r="Y87" s="9">
        <v>0.41</v>
      </c>
      <c r="Z87" s="9">
        <v>0.37</v>
      </c>
      <c r="AA87" s="9">
        <v>0.11</v>
      </c>
      <c r="AB87" s="9">
        <v>1.67</v>
      </c>
      <c r="AC87" s="9">
        <v>1.49</v>
      </c>
      <c r="AD87" s="9">
        <v>2.5</v>
      </c>
      <c r="AE87" s="9">
        <v>2.2599999999999998</v>
      </c>
      <c r="AF87" s="9">
        <v>1.61</v>
      </c>
      <c r="AG87" s="9">
        <v>2.96</v>
      </c>
    </row>
    <row r="88" spans="1:33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22"/>
        <v>607.04999999999995</v>
      </c>
      <c r="G88" s="5">
        <f t="shared" si="17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42"/>
      <c r="U88" s="9">
        <v>0.22</v>
      </c>
      <c r="V88" s="9">
        <v>1.35</v>
      </c>
      <c r="W88" s="9">
        <v>0.46</v>
      </c>
      <c r="X88" s="9">
        <v>0.19</v>
      </c>
      <c r="Y88" s="9">
        <v>0.41</v>
      </c>
      <c r="Z88" s="9">
        <v>0.37</v>
      </c>
      <c r="AA88" s="9">
        <v>0.11</v>
      </c>
      <c r="AB88" s="9">
        <v>1.67</v>
      </c>
      <c r="AC88" s="9">
        <v>1.49</v>
      </c>
      <c r="AD88" s="9">
        <v>2.5</v>
      </c>
      <c r="AE88" s="9">
        <v>2.2599999999999998</v>
      </c>
      <c r="AF88" s="9">
        <v>1.61</v>
      </c>
      <c r="AG88" s="9">
        <v>2.96</v>
      </c>
    </row>
    <row r="89" spans="1:33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22"/>
        <v>1533.6</v>
      </c>
      <c r="G89" s="5">
        <f t="shared" si="17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42"/>
      <c r="U89" s="9">
        <v>0.22</v>
      </c>
      <c r="V89" s="9">
        <v>1.35</v>
      </c>
      <c r="W89" s="9">
        <v>0.46</v>
      </c>
      <c r="X89" s="9">
        <v>0.19</v>
      </c>
      <c r="Y89" s="9">
        <v>0.41</v>
      </c>
      <c r="Z89" s="9">
        <v>0.37</v>
      </c>
      <c r="AA89" s="9">
        <v>0.11</v>
      </c>
      <c r="AB89" s="9">
        <v>1.67</v>
      </c>
      <c r="AC89" s="9">
        <v>1.49</v>
      </c>
      <c r="AD89" s="9">
        <v>2.5</v>
      </c>
      <c r="AE89" s="9">
        <v>2.2599999999999998</v>
      </c>
      <c r="AF89" s="9">
        <v>1.61</v>
      </c>
      <c r="AG89" s="9">
        <v>2.96</v>
      </c>
    </row>
    <row r="90" spans="1:33" ht="30" customHeight="1" x14ac:dyDescent="0.3">
      <c r="A90" s="3" t="s">
        <v>17</v>
      </c>
      <c r="B90" s="3" t="s">
        <v>15</v>
      </c>
      <c r="C90" s="4" t="s">
        <v>8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17"/>
        <v>36.22</v>
      </c>
      <c r="H90" s="5">
        <f>G90-AF90</f>
        <v>34.61</v>
      </c>
      <c r="I90" s="5">
        <f>H90+AE90</f>
        <v>36.869999999999997</v>
      </c>
      <c r="J90" s="5">
        <f>I90+AD90</f>
        <v>39.369999999999997</v>
      </c>
      <c r="K90" s="5">
        <f>J90+AC90</f>
        <v>40.86</v>
      </c>
      <c r="L90" s="5">
        <f>K90+AB90</f>
        <v>42.53</v>
      </c>
      <c r="M90" s="5">
        <f>L90+AA90</f>
        <v>42.64</v>
      </c>
      <c r="N90" s="5">
        <f>M90+Z90</f>
        <v>43.01</v>
      </c>
      <c r="O90" s="5">
        <f>N90+Y90</f>
        <v>43.419999999999995</v>
      </c>
      <c r="P90" s="5">
        <f>O90-X90</f>
        <v>43.23</v>
      </c>
      <c r="Q90" s="5">
        <f>P90-W90</f>
        <v>42.769999999999996</v>
      </c>
      <c r="R90" s="5">
        <f t="shared" si="18"/>
        <v>41.419999999999995</v>
      </c>
      <c r="S90" s="5">
        <f t="shared" si="19"/>
        <v>41.199999999999996</v>
      </c>
      <c r="T90" s="42"/>
      <c r="U90" s="9">
        <v>0.22</v>
      </c>
      <c r="V90" s="9">
        <v>1.35</v>
      </c>
      <c r="W90" s="9">
        <v>0.46</v>
      </c>
      <c r="X90" s="9">
        <v>0.19</v>
      </c>
      <c r="Y90" s="9">
        <v>0.41</v>
      </c>
      <c r="Z90" s="9">
        <v>0.37</v>
      </c>
      <c r="AA90" s="9">
        <v>0.11</v>
      </c>
      <c r="AB90" s="9">
        <v>1.67</v>
      </c>
      <c r="AC90" s="9">
        <v>1.49</v>
      </c>
      <c r="AD90" s="9">
        <v>2.5</v>
      </c>
      <c r="AE90" s="9">
        <v>2.2599999999999998</v>
      </c>
      <c r="AF90" s="9">
        <v>1.61</v>
      </c>
      <c r="AG90" s="9">
        <v>2.96</v>
      </c>
    </row>
    <row r="91" spans="1:33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17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42"/>
      <c r="U91" s="9">
        <v>0.22</v>
      </c>
      <c r="V91" s="9">
        <v>1.35</v>
      </c>
      <c r="W91" s="9">
        <v>0.46</v>
      </c>
      <c r="X91" s="9">
        <v>0.19</v>
      </c>
      <c r="Y91" s="9">
        <v>0.41</v>
      </c>
      <c r="Z91" s="9">
        <v>0.37</v>
      </c>
      <c r="AA91" s="9">
        <v>0.11</v>
      </c>
      <c r="AB91" s="9">
        <v>1.67</v>
      </c>
      <c r="AC91" s="9">
        <v>1.49</v>
      </c>
      <c r="AD91" s="9">
        <v>2.5</v>
      </c>
      <c r="AE91" s="9">
        <v>2.2599999999999998</v>
      </c>
      <c r="AF91" s="9">
        <v>1.61</v>
      </c>
      <c r="AG91" s="9">
        <v>2.96</v>
      </c>
    </row>
    <row r="92" spans="1:33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23">C92*$F$90</f>
        <v>548.52</v>
      </c>
      <c r="G92" s="5">
        <f t="shared" si="17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42"/>
      <c r="U92" s="9">
        <v>0.22</v>
      </c>
      <c r="V92" s="9">
        <v>1.35</v>
      </c>
      <c r="W92" s="9">
        <v>0.46</v>
      </c>
      <c r="X92" s="9">
        <v>0.19</v>
      </c>
      <c r="Y92" s="9">
        <v>0.41</v>
      </c>
      <c r="Z92" s="9">
        <v>0.37</v>
      </c>
      <c r="AA92" s="9">
        <v>0.11</v>
      </c>
      <c r="AB92" s="9">
        <v>1.67</v>
      </c>
      <c r="AC92" s="9">
        <v>1.49</v>
      </c>
      <c r="AD92" s="9">
        <v>2.5</v>
      </c>
      <c r="AE92" s="9">
        <v>2.2599999999999998</v>
      </c>
      <c r="AF92" s="9">
        <v>1.61</v>
      </c>
      <c r="AG92" s="9">
        <v>2.96</v>
      </c>
    </row>
    <row r="93" spans="1:33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23"/>
        <v>744.42</v>
      </c>
      <c r="G93" s="5">
        <f t="shared" si="17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42"/>
      <c r="U93" s="9">
        <v>0.22</v>
      </c>
      <c r="V93" s="9">
        <v>1.35</v>
      </c>
      <c r="W93" s="9">
        <v>0.46</v>
      </c>
      <c r="X93" s="9">
        <v>0.19</v>
      </c>
      <c r="Y93" s="9">
        <v>0.41</v>
      </c>
      <c r="Z93" s="9">
        <v>0.37</v>
      </c>
      <c r="AA93" s="9">
        <v>0.11</v>
      </c>
      <c r="AB93" s="9">
        <v>1.67</v>
      </c>
      <c r="AC93" s="9">
        <v>1.49</v>
      </c>
      <c r="AD93" s="9">
        <v>2.5</v>
      </c>
      <c r="AE93" s="9">
        <v>2.2599999999999998</v>
      </c>
      <c r="AF93" s="9">
        <v>1.61</v>
      </c>
      <c r="AG93" s="9">
        <v>2.96</v>
      </c>
    </row>
    <row r="94" spans="1:33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23"/>
        <v>1880.6399999999999</v>
      </c>
      <c r="G94" s="5">
        <f t="shared" si="17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42"/>
      <c r="U94" s="9">
        <v>0.22</v>
      </c>
      <c r="V94" s="9">
        <v>1.35</v>
      </c>
      <c r="W94" s="9">
        <v>0.46</v>
      </c>
      <c r="X94" s="9">
        <v>0.19</v>
      </c>
      <c r="Y94" s="9">
        <v>0.41</v>
      </c>
      <c r="Z94" s="9">
        <v>0.37</v>
      </c>
      <c r="AA94" s="9">
        <v>0.11</v>
      </c>
      <c r="AB94" s="9">
        <v>1.67</v>
      </c>
      <c r="AC94" s="9">
        <v>1.49</v>
      </c>
      <c r="AD94" s="9">
        <v>2.5</v>
      </c>
      <c r="AE94" s="9">
        <v>2.2599999999999998</v>
      </c>
      <c r="AF94" s="9">
        <v>1.61</v>
      </c>
      <c r="AG94" s="9">
        <v>2.96</v>
      </c>
    </row>
    <row r="95" spans="1:33" ht="30" customHeight="1" x14ac:dyDescent="0.3">
      <c r="A95" s="3" t="s">
        <v>17</v>
      </c>
      <c r="B95" s="3" t="s">
        <v>16</v>
      </c>
      <c r="C95" s="4" t="s">
        <v>8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17"/>
        <v>36.090000000000003</v>
      </c>
      <c r="H95" s="5">
        <f>G95-AF95</f>
        <v>34.480000000000004</v>
      </c>
      <c r="I95" s="5">
        <f>H95+AE95</f>
        <v>36.74</v>
      </c>
      <c r="J95" s="5">
        <f>I95+AD95</f>
        <v>39.24</v>
      </c>
      <c r="K95" s="5">
        <f>J95+AC95</f>
        <v>40.730000000000004</v>
      </c>
      <c r="L95" s="5">
        <f>K95+AB95</f>
        <v>42.400000000000006</v>
      </c>
      <c r="M95" s="5">
        <f>L95+AA95</f>
        <v>42.510000000000005</v>
      </c>
      <c r="N95" s="5">
        <f>M95+Z95</f>
        <v>42.88</v>
      </c>
      <c r="O95" s="5">
        <f>N95+Y95</f>
        <v>43.29</v>
      </c>
      <c r="P95" s="5">
        <f>O95-X95</f>
        <v>43.1</v>
      </c>
      <c r="Q95" s="5">
        <f>P95-W95</f>
        <v>42.64</v>
      </c>
      <c r="R95" s="5">
        <f t="shared" si="18"/>
        <v>41.29</v>
      </c>
      <c r="S95" s="5">
        <f t="shared" si="19"/>
        <v>41.07</v>
      </c>
      <c r="T95" s="42"/>
      <c r="U95" s="9">
        <v>0.22</v>
      </c>
      <c r="V95" s="9">
        <v>1.35</v>
      </c>
      <c r="W95" s="9">
        <v>0.46</v>
      </c>
      <c r="X95" s="9">
        <v>0.19</v>
      </c>
      <c r="Y95" s="9">
        <v>0.41</v>
      </c>
      <c r="Z95" s="9">
        <v>0.37</v>
      </c>
      <c r="AA95" s="9">
        <v>0.11</v>
      </c>
      <c r="AB95" s="9">
        <v>1.67</v>
      </c>
      <c r="AC95" s="9">
        <v>1.49</v>
      </c>
      <c r="AD95" s="9">
        <v>2.5</v>
      </c>
      <c r="AE95" s="9">
        <v>2.2599999999999998</v>
      </c>
      <c r="AF95" s="9">
        <v>1.61</v>
      </c>
      <c r="AG95" s="9">
        <v>2.96</v>
      </c>
    </row>
    <row r="96" spans="1:33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17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42"/>
      <c r="U96" s="9">
        <v>0.22</v>
      </c>
      <c r="V96" s="9">
        <v>1.35</v>
      </c>
      <c r="W96" s="9">
        <v>0.46</v>
      </c>
      <c r="X96" s="9">
        <v>0.19</v>
      </c>
      <c r="Y96" s="9">
        <v>0.41</v>
      </c>
      <c r="Z96" s="9">
        <v>0.37</v>
      </c>
      <c r="AA96" s="9">
        <v>0.11</v>
      </c>
      <c r="AB96" s="9">
        <v>1.67</v>
      </c>
      <c r="AC96" s="9">
        <v>1.49</v>
      </c>
      <c r="AD96" s="9">
        <v>2.5</v>
      </c>
      <c r="AE96" s="9">
        <v>2.2599999999999998</v>
      </c>
      <c r="AF96" s="9">
        <v>1.61</v>
      </c>
      <c r="AG96" s="9">
        <v>2.96</v>
      </c>
    </row>
    <row r="97" spans="1:33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24">C97*$F$95</f>
        <v>546.70000000000005</v>
      </c>
      <c r="G97" s="5">
        <f t="shared" si="17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42"/>
      <c r="U97" s="9">
        <v>0.22</v>
      </c>
      <c r="V97" s="9">
        <v>1.35</v>
      </c>
      <c r="W97" s="9">
        <v>0.46</v>
      </c>
      <c r="X97" s="9">
        <v>0.19</v>
      </c>
      <c r="Y97" s="9">
        <v>0.41</v>
      </c>
      <c r="Z97" s="9">
        <v>0.37</v>
      </c>
      <c r="AA97" s="9">
        <v>0.11</v>
      </c>
      <c r="AB97" s="9">
        <v>1.67</v>
      </c>
      <c r="AC97" s="9">
        <v>1.49</v>
      </c>
      <c r="AD97" s="9">
        <v>2.5</v>
      </c>
      <c r="AE97" s="9">
        <v>2.2599999999999998</v>
      </c>
      <c r="AF97" s="9">
        <v>1.61</v>
      </c>
      <c r="AG97" s="9">
        <v>2.96</v>
      </c>
    </row>
    <row r="98" spans="1:33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24"/>
        <v>741.95</v>
      </c>
      <c r="G98" s="5">
        <f t="shared" si="17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42"/>
      <c r="U98" s="9">
        <v>0.22</v>
      </c>
      <c r="V98" s="9">
        <v>1.35</v>
      </c>
      <c r="W98" s="9">
        <v>0.46</v>
      </c>
      <c r="X98" s="9">
        <v>0.19</v>
      </c>
      <c r="Y98" s="9">
        <v>0.41</v>
      </c>
      <c r="Z98" s="9">
        <v>0.37</v>
      </c>
      <c r="AA98" s="9">
        <v>0.11</v>
      </c>
      <c r="AB98" s="9">
        <v>1.67</v>
      </c>
      <c r="AC98" s="9">
        <v>1.49</v>
      </c>
      <c r="AD98" s="9">
        <v>2.5</v>
      </c>
      <c r="AE98" s="9">
        <v>2.2599999999999998</v>
      </c>
      <c r="AF98" s="9">
        <v>1.61</v>
      </c>
      <c r="AG98" s="9">
        <v>2.96</v>
      </c>
    </row>
    <row r="99" spans="1:33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24"/>
        <v>1874.4</v>
      </c>
      <c r="G99" s="5">
        <f t="shared" si="17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42"/>
      <c r="U99" s="9">
        <v>0.22</v>
      </c>
      <c r="V99" s="9">
        <v>1.35</v>
      </c>
      <c r="W99" s="9">
        <v>0.46</v>
      </c>
      <c r="X99" s="9">
        <v>0.19</v>
      </c>
      <c r="Y99" s="9">
        <v>0.41</v>
      </c>
      <c r="Z99" s="9">
        <v>0.37</v>
      </c>
      <c r="AA99" s="9">
        <v>0.11</v>
      </c>
      <c r="AB99" s="9">
        <v>1.67</v>
      </c>
      <c r="AC99" s="9">
        <v>1.49</v>
      </c>
      <c r="AD99" s="9">
        <v>2.5</v>
      </c>
      <c r="AE99" s="9">
        <v>2.2599999999999998</v>
      </c>
      <c r="AF99" s="9">
        <v>1.61</v>
      </c>
      <c r="AG99" s="9">
        <v>2.96</v>
      </c>
    </row>
    <row r="100" spans="1:33" ht="30" customHeight="1" x14ac:dyDescent="0.3">
      <c r="A100" s="3" t="s">
        <v>18</v>
      </c>
      <c r="B100" s="3" t="s">
        <v>7</v>
      </c>
      <c r="C100" s="4" t="s">
        <v>8</v>
      </c>
      <c r="D100" s="5">
        <v>36.270000000000003</v>
      </c>
      <c r="E100" s="5">
        <f t="shared" ref="E100:E108" si="25">D100-4.44</f>
        <v>31.830000000000002</v>
      </c>
      <c r="F100" s="5">
        <f>E100+0.75</f>
        <v>32.58</v>
      </c>
      <c r="G100" s="5">
        <f t="shared" si="17"/>
        <v>29.619999999999997</v>
      </c>
      <c r="H100" s="5">
        <f t="shared" ref="H100:H108" si="26">G100-AF100</f>
        <v>28.009999999999998</v>
      </c>
      <c r="I100" s="5">
        <f t="shared" ref="I100:I108" si="27">H100+AE100</f>
        <v>30.269999999999996</v>
      </c>
      <c r="J100" s="5">
        <f t="shared" ref="J100:J108" si="28">I100+AD100</f>
        <v>32.769999999999996</v>
      </c>
      <c r="K100" s="5">
        <f t="shared" ref="K100:K108" si="29">J100+AC100</f>
        <v>34.26</v>
      </c>
      <c r="L100" s="5">
        <f t="shared" ref="L100:L108" si="30">K100+AB100</f>
        <v>35.93</v>
      </c>
      <c r="M100" s="5">
        <f t="shared" ref="M100:M108" si="31">L100+AA100</f>
        <v>36.04</v>
      </c>
      <c r="N100" s="5">
        <f t="shared" ref="N100:N108" si="32">M100+Z100</f>
        <v>36.409999999999997</v>
      </c>
      <c r="O100" s="5">
        <f t="shared" ref="O100:O108" si="33">N100+Y100</f>
        <v>36.819999999999993</v>
      </c>
      <c r="P100" s="5">
        <f t="shared" ref="P100:P108" si="34">O100-X100</f>
        <v>36.629999999999995</v>
      </c>
      <c r="Q100" s="5">
        <f t="shared" ref="Q100:Q108" si="35">P100-W100</f>
        <v>36.169999999999995</v>
      </c>
      <c r="R100" s="5">
        <f t="shared" si="18"/>
        <v>34.819999999999993</v>
      </c>
      <c r="S100" s="5">
        <f t="shared" si="19"/>
        <v>34.599999999999994</v>
      </c>
      <c r="T100" s="42"/>
      <c r="U100" s="9">
        <v>0.22</v>
      </c>
      <c r="V100" s="9">
        <v>1.35</v>
      </c>
      <c r="W100" s="9">
        <v>0.46</v>
      </c>
      <c r="X100" s="9">
        <v>0.19</v>
      </c>
      <c r="Y100" s="9">
        <v>0.41</v>
      </c>
      <c r="Z100" s="9">
        <v>0.37</v>
      </c>
      <c r="AA100" s="9">
        <v>0.11</v>
      </c>
      <c r="AB100" s="9">
        <v>1.67</v>
      </c>
      <c r="AC100" s="9">
        <v>1.49</v>
      </c>
      <c r="AD100" s="9">
        <v>2.5</v>
      </c>
      <c r="AE100" s="9">
        <v>2.2599999999999998</v>
      </c>
      <c r="AF100" s="9">
        <v>1.61</v>
      </c>
      <c r="AG100" s="9">
        <v>2.96</v>
      </c>
    </row>
    <row r="101" spans="1:33" ht="30" customHeight="1" x14ac:dyDescent="0.3">
      <c r="A101" s="7" t="s">
        <v>18</v>
      </c>
      <c r="B101" s="3" t="s">
        <v>9</v>
      </c>
      <c r="C101" s="4" t="s">
        <v>8</v>
      </c>
      <c r="D101" s="5">
        <v>33.68</v>
      </c>
      <c r="E101" s="5">
        <f t="shared" si="25"/>
        <v>29.24</v>
      </c>
      <c r="F101" s="5">
        <f t="shared" ref="F101:F108" si="36">E101+0.75</f>
        <v>29.99</v>
      </c>
      <c r="G101" s="5">
        <f t="shared" si="17"/>
        <v>27.029999999999998</v>
      </c>
      <c r="H101" s="5">
        <f t="shared" si="26"/>
        <v>25.419999999999998</v>
      </c>
      <c r="I101" s="5">
        <f t="shared" si="27"/>
        <v>27.68</v>
      </c>
      <c r="J101" s="5">
        <f t="shared" si="28"/>
        <v>30.18</v>
      </c>
      <c r="K101" s="5">
        <f t="shared" si="29"/>
        <v>31.669999999999998</v>
      </c>
      <c r="L101" s="5">
        <f t="shared" si="30"/>
        <v>33.339999999999996</v>
      </c>
      <c r="M101" s="5">
        <f t="shared" si="31"/>
        <v>33.449999999999996</v>
      </c>
      <c r="N101" s="5">
        <f t="shared" si="32"/>
        <v>33.819999999999993</v>
      </c>
      <c r="O101" s="5">
        <f t="shared" si="33"/>
        <v>34.22999999999999</v>
      </c>
      <c r="P101" s="5">
        <f t="shared" si="34"/>
        <v>34.039999999999992</v>
      </c>
      <c r="Q101" s="5">
        <f t="shared" si="35"/>
        <v>33.579999999999991</v>
      </c>
      <c r="R101" s="5">
        <f t="shared" si="18"/>
        <v>32.22999999999999</v>
      </c>
      <c r="S101" s="5">
        <f t="shared" si="19"/>
        <v>32.009999999999991</v>
      </c>
      <c r="T101" s="42"/>
      <c r="U101" s="9">
        <v>0.22</v>
      </c>
      <c r="V101" s="9">
        <v>1.35</v>
      </c>
      <c r="W101" s="9">
        <v>0.46</v>
      </c>
      <c r="X101" s="9">
        <v>0.19</v>
      </c>
      <c r="Y101" s="9">
        <v>0.41</v>
      </c>
      <c r="Z101" s="9">
        <v>0.37</v>
      </c>
      <c r="AA101" s="9">
        <v>0.11</v>
      </c>
      <c r="AB101" s="9">
        <v>1.67</v>
      </c>
      <c r="AC101" s="9">
        <v>1.49</v>
      </c>
      <c r="AD101" s="9">
        <v>2.5</v>
      </c>
      <c r="AE101" s="9">
        <v>2.2599999999999998</v>
      </c>
      <c r="AF101" s="9">
        <v>1.61</v>
      </c>
      <c r="AG101" s="9">
        <v>2.96</v>
      </c>
    </row>
    <row r="102" spans="1:33" ht="30" customHeight="1" x14ac:dyDescent="0.3">
      <c r="A102" s="3" t="s">
        <v>18</v>
      </c>
      <c r="B102" s="3" t="s">
        <v>10</v>
      </c>
      <c r="C102" s="4" t="s">
        <v>8</v>
      </c>
      <c r="D102" s="5">
        <v>30.1</v>
      </c>
      <c r="E102" s="5">
        <f t="shared" si="25"/>
        <v>25.66</v>
      </c>
      <c r="F102" s="5">
        <f t="shared" si="36"/>
        <v>26.41</v>
      </c>
      <c r="G102" s="5">
        <f t="shared" si="17"/>
        <v>23.45</v>
      </c>
      <c r="H102" s="5">
        <f t="shared" si="26"/>
        <v>21.84</v>
      </c>
      <c r="I102" s="5">
        <f t="shared" si="27"/>
        <v>24.1</v>
      </c>
      <c r="J102" s="5">
        <f t="shared" si="28"/>
        <v>26.6</v>
      </c>
      <c r="K102" s="5">
        <f t="shared" si="29"/>
        <v>28.09</v>
      </c>
      <c r="L102" s="5">
        <f t="shared" si="30"/>
        <v>29.759999999999998</v>
      </c>
      <c r="M102" s="5">
        <f t="shared" si="31"/>
        <v>29.869999999999997</v>
      </c>
      <c r="N102" s="5">
        <f t="shared" si="32"/>
        <v>30.24</v>
      </c>
      <c r="O102" s="5">
        <f t="shared" si="33"/>
        <v>30.65</v>
      </c>
      <c r="P102" s="5">
        <f t="shared" si="34"/>
        <v>30.459999999999997</v>
      </c>
      <c r="Q102" s="5">
        <f t="shared" si="35"/>
        <v>29.999999999999996</v>
      </c>
      <c r="R102" s="5">
        <f t="shared" si="18"/>
        <v>28.649999999999995</v>
      </c>
      <c r="S102" s="5">
        <f t="shared" si="19"/>
        <v>28.429999999999996</v>
      </c>
      <c r="T102" s="42"/>
      <c r="U102" s="9">
        <v>0.22</v>
      </c>
      <c r="V102" s="9">
        <v>1.35</v>
      </c>
      <c r="W102" s="9">
        <v>0.46</v>
      </c>
      <c r="X102" s="9">
        <v>0.19</v>
      </c>
      <c r="Y102" s="9">
        <v>0.41</v>
      </c>
      <c r="Z102" s="9">
        <v>0.37</v>
      </c>
      <c r="AA102" s="9">
        <v>0.11</v>
      </c>
      <c r="AB102" s="9">
        <v>1.67</v>
      </c>
      <c r="AC102" s="9">
        <v>1.49</v>
      </c>
      <c r="AD102" s="9">
        <v>2.5</v>
      </c>
      <c r="AE102" s="9">
        <v>2.2599999999999998</v>
      </c>
      <c r="AF102" s="9">
        <v>1.61</v>
      </c>
      <c r="AG102" s="9">
        <v>2.96</v>
      </c>
    </row>
    <row r="103" spans="1:33" ht="30" customHeight="1" x14ac:dyDescent="0.3">
      <c r="A103" s="3" t="s">
        <v>18</v>
      </c>
      <c r="B103" s="3" t="s">
        <v>11</v>
      </c>
      <c r="C103" s="4" t="s">
        <v>8</v>
      </c>
      <c r="D103" s="5">
        <v>33.72</v>
      </c>
      <c r="E103" s="5">
        <f t="shared" si="25"/>
        <v>29.279999999999998</v>
      </c>
      <c r="F103" s="5">
        <f t="shared" si="36"/>
        <v>30.029999999999998</v>
      </c>
      <c r="G103" s="5">
        <f t="shared" si="17"/>
        <v>27.069999999999997</v>
      </c>
      <c r="H103" s="5">
        <f t="shared" si="26"/>
        <v>25.459999999999997</v>
      </c>
      <c r="I103" s="5">
        <f t="shared" si="27"/>
        <v>27.72</v>
      </c>
      <c r="J103" s="5">
        <f t="shared" si="28"/>
        <v>30.22</v>
      </c>
      <c r="K103" s="5">
        <f t="shared" si="29"/>
        <v>31.709999999999997</v>
      </c>
      <c r="L103" s="5">
        <f t="shared" si="30"/>
        <v>33.379999999999995</v>
      </c>
      <c r="M103" s="5">
        <f t="shared" si="31"/>
        <v>33.489999999999995</v>
      </c>
      <c r="N103" s="5">
        <f t="shared" si="32"/>
        <v>33.859999999999992</v>
      </c>
      <c r="O103" s="5">
        <f t="shared" si="33"/>
        <v>34.269999999999989</v>
      </c>
      <c r="P103" s="5">
        <f t="shared" si="34"/>
        <v>34.079999999999991</v>
      </c>
      <c r="Q103" s="5">
        <f t="shared" si="35"/>
        <v>33.61999999999999</v>
      </c>
      <c r="R103" s="5">
        <f t="shared" si="18"/>
        <v>32.269999999999989</v>
      </c>
      <c r="S103" s="5">
        <f t="shared" si="19"/>
        <v>32.04999999999999</v>
      </c>
      <c r="T103" s="42"/>
      <c r="U103" s="9">
        <v>0.22</v>
      </c>
      <c r="V103" s="9">
        <v>1.35</v>
      </c>
      <c r="W103" s="9">
        <v>0.46</v>
      </c>
      <c r="X103" s="9">
        <v>0.19</v>
      </c>
      <c r="Y103" s="9">
        <v>0.41</v>
      </c>
      <c r="Z103" s="9">
        <v>0.37</v>
      </c>
      <c r="AA103" s="9">
        <v>0.11</v>
      </c>
      <c r="AB103" s="9">
        <v>1.67</v>
      </c>
      <c r="AC103" s="9">
        <v>1.49</v>
      </c>
      <c r="AD103" s="9">
        <v>2.5</v>
      </c>
      <c r="AE103" s="9">
        <v>2.2599999999999998</v>
      </c>
      <c r="AF103" s="9">
        <v>1.61</v>
      </c>
      <c r="AG103" s="9">
        <v>2.96</v>
      </c>
    </row>
    <row r="104" spans="1:33" ht="30" customHeight="1" x14ac:dyDescent="0.3">
      <c r="A104" s="3" t="s">
        <v>18</v>
      </c>
      <c r="B104" s="3" t="s">
        <v>12</v>
      </c>
      <c r="C104" s="4" t="s">
        <v>8</v>
      </c>
      <c r="D104" s="5">
        <v>35.83</v>
      </c>
      <c r="E104" s="5">
        <f t="shared" si="25"/>
        <v>31.389999999999997</v>
      </c>
      <c r="F104" s="5">
        <f t="shared" si="36"/>
        <v>32.14</v>
      </c>
      <c r="G104" s="5">
        <f t="shared" si="17"/>
        <v>29.18</v>
      </c>
      <c r="H104" s="5">
        <f t="shared" si="26"/>
        <v>27.57</v>
      </c>
      <c r="I104" s="5">
        <f t="shared" si="27"/>
        <v>29.83</v>
      </c>
      <c r="J104" s="5">
        <f t="shared" si="28"/>
        <v>32.33</v>
      </c>
      <c r="K104" s="5">
        <f t="shared" si="29"/>
        <v>33.82</v>
      </c>
      <c r="L104" s="5">
        <f t="shared" si="30"/>
        <v>35.49</v>
      </c>
      <c r="M104" s="5">
        <f t="shared" si="31"/>
        <v>35.6</v>
      </c>
      <c r="N104" s="5">
        <f t="shared" si="32"/>
        <v>35.97</v>
      </c>
      <c r="O104" s="5">
        <f t="shared" si="33"/>
        <v>36.379999999999995</v>
      </c>
      <c r="P104" s="5">
        <f t="shared" si="34"/>
        <v>36.19</v>
      </c>
      <c r="Q104" s="5">
        <f t="shared" si="35"/>
        <v>35.729999999999997</v>
      </c>
      <c r="R104" s="5">
        <f t="shared" si="18"/>
        <v>34.379999999999995</v>
      </c>
      <c r="S104" s="5">
        <f t="shared" si="19"/>
        <v>34.159999999999997</v>
      </c>
      <c r="T104" s="42"/>
      <c r="U104" s="9">
        <v>0.22</v>
      </c>
      <c r="V104" s="9">
        <v>1.35</v>
      </c>
      <c r="W104" s="9">
        <v>0.46</v>
      </c>
      <c r="X104" s="9">
        <v>0.19</v>
      </c>
      <c r="Y104" s="9">
        <v>0.41</v>
      </c>
      <c r="Z104" s="9">
        <v>0.37</v>
      </c>
      <c r="AA104" s="9">
        <v>0.11</v>
      </c>
      <c r="AB104" s="9">
        <v>1.67</v>
      </c>
      <c r="AC104" s="9">
        <v>1.49</v>
      </c>
      <c r="AD104" s="9">
        <v>2.5</v>
      </c>
      <c r="AE104" s="9">
        <v>2.2599999999999998</v>
      </c>
      <c r="AF104" s="9">
        <v>1.61</v>
      </c>
      <c r="AG104" s="9">
        <v>2.96</v>
      </c>
    </row>
    <row r="105" spans="1:33" ht="30" customHeight="1" x14ac:dyDescent="0.3">
      <c r="A105" s="3" t="s">
        <v>18</v>
      </c>
      <c r="B105" s="3" t="s">
        <v>13</v>
      </c>
      <c r="C105" s="4" t="s">
        <v>8</v>
      </c>
      <c r="D105" s="5">
        <v>35.65</v>
      </c>
      <c r="E105" s="5">
        <f t="shared" si="25"/>
        <v>31.209999999999997</v>
      </c>
      <c r="F105" s="5">
        <f t="shared" si="36"/>
        <v>31.959999999999997</v>
      </c>
      <c r="G105" s="5">
        <f t="shared" si="17"/>
        <v>28.999999999999996</v>
      </c>
      <c r="H105" s="5">
        <f t="shared" si="26"/>
        <v>27.389999999999997</v>
      </c>
      <c r="I105" s="5">
        <f t="shared" si="27"/>
        <v>29.65</v>
      </c>
      <c r="J105" s="5">
        <f t="shared" si="28"/>
        <v>32.15</v>
      </c>
      <c r="K105" s="5">
        <f t="shared" si="29"/>
        <v>33.64</v>
      </c>
      <c r="L105" s="5">
        <f t="shared" si="30"/>
        <v>35.31</v>
      </c>
      <c r="M105" s="5">
        <f t="shared" si="31"/>
        <v>35.42</v>
      </c>
      <c r="N105" s="5">
        <f t="shared" si="32"/>
        <v>35.79</v>
      </c>
      <c r="O105" s="5">
        <f t="shared" si="33"/>
        <v>36.199999999999996</v>
      </c>
      <c r="P105" s="5">
        <f t="shared" si="34"/>
        <v>36.01</v>
      </c>
      <c r="Q105" s="5">
        <f t="shared" si="35"/>
        <v>35.549999999999997</v>
      </c>
      <c r="R105" s="5">
        <f t="shared" si="18"/>
        <v>34.199999999999996</v>
      </c>
      <c r="S105" s="5">
        <f t="shared" si="19"/>
        <v>33.979999999999997</v>
      </c>
      <c r="T105" s="42"/>
      <c r="U105" s="9">
        <v>0.22</v>
      </c>
      <c r="V105" s="9">
        <v>1.35</v>
      </c>
      <c r="W105" s="9">
        <v>0.46</v>
      </c>
      <c r="X105" s="9">
        <v>0.19</v>
      </c>
      <c r="Y105" s="9">
        <v>0.41</v>
      </c>
      <c r="Z105" s="9">
        <v>0.37</v>
      </c>
      <c r="AA105" s="9">
        <v>0.11</v>
      </c>
      <c r="AB105" s="9">
        <v>1.67</v>
      </c>
      <c r="AC105" s="9">
        <v>1.49</v>
      </c>
      <c r="AD105" s="9">
        <v>2.5</v>
      </c>
      <c r="AE105" s="9">
        <v>2.2599999999999998</v>
      </c>
      <c r="AF105" s="9">
        <v>1.61</v>
      </c>
      <c r="AG105" s="9">
        <v>2.96</v>
      </c>
    </row>
    <row r="106" spans="1:33" ht="30" customHeight="1" x14ac:dyDescent="0.3">
      <c r="A106" s="3" t="s">
        <v>18</v>
      </c>
      <c r="B106" s="3" t="s">
        <v>14</v>
      </c>
      <c r="C106" s="4" t="s">
        <v>8</v>
      </c>
      <c r="D106" s="5">
        <v>35.64</v>
      </c>
      <c r="E106" s="5">
        <f t="shared" si="25"/>
        <v>31.2</v>
      </c>
      <c r="F106" s="5">
        <f t="shared" si="36"/>
        <v>31.95</v>
      </c>
      <c r="G106" s="5">
        <f t="shared" ref="G106:G108" si="37">F106-AG106</f>
        <v>28.99</v>
      </c>
      <c r="H106" s="5">
        <f t="shared" si="26"/>
        <v>27.38</v>
      </c>
      <c r="I106" s="5">
        <f t="shared" si="27"/>
        <v>29.64</v>
      </c>
      <c r="J106" s="5">
        <f t="shared" si="28"/>
        <v>32.14</v>
      </c>
      <c r="K106" s="5">
        <f t="shared" si="29"/>
        <v>33.630000000000003</v>
      </c>
      <c r="L106" s="5">
        <f t="shared" si="30"/>
        <v>35.300000000000004</v>
      </c>
      <c r="M106" s="5">
        <f t="shared" si="31"/>
        <v>35.410000000000004</v>
      </c>
      <c r="N106" s="5">
        <f t="shared" si="32"/>
        <v>35.78</v>
      </c>
      <c r="O106" s="5">
        <f t="shared" si="33"/>
        <v>36.19</v>
      </c>
      <c r="P106" s="5">
        <f t="shared" si="34"/>
        <v>36</v>
      </c>
      <c r="Q106" s="5">
        <f t="shared" si="35"/>
        <v>35.54</v>
      </c>
      <c r="R106" s="5">
        <f t="shared" si="18"/>
        <v>34.19</v>
      </c>
      <c r="S106" s="5">
        <f t="shared" si="19"/>
        <v>33.97</v>
      </c>
      <c r="T106" s="42"/>
      <c r="U106" s="9">
        <v>0.22</v>
      </c>
      <c r="V106" s="9">
        <v>1.35</v>
      </c>
      <c r="W106" s="9">
        <v>0.46</v>
      </c>
      <c r="X106" s="9">
        <v>0.19</v>
      </c>
      <c r="Y106" s="9">
        <v>0.41</v>
      </c>
      <c r="Z106" s="9">
        <v>0.37</v>
      </c>
      <c r="AA106" s="9">
        <v>0.11</v>
      </c>
      <c r="AB106" s="9">
        <v>1.67</v>
      </c>
      <c r="AC106" s="9">
        <v>1.49</v>
      </c>
      <c r="AD106" s="9">
        <v>2.5</v>
      </c>
      <c r="AE106" s="9">
        <v>2.2599999999999998</v>
      </c>
      <c r="AF106" s="9">
        <v>1.61</v>
      </c>
      <c r="AG106" s="9">
        <v>2.96</v>
      </c>
    </row>
    <row r="107" spans="1:33" ht="30" customHeight="1" x14ac:dyDescent="0.3">
      <c r="A107" s="3" t="s">
        <v>18</v>
      </c>
      <c r="B107" s="3" t="s">
        <v>15</v>
      </c>
      <c r="C107" s="4" t="s">
        <v>8</v>
      </c>
      <c r="D107" s="5">
        <v>42.87</v>
      </c>
      <c r="E107" s="5">
        <f t="shared" si="25"/>
        <v>38.43</v>
      </c>
      <c r="F107" s="5">
        <f t="shared" si="36"/>
        <v>39.18</v>
      </c>
      <c r="G107" s="5">
        <f t="shared" si="37"/>
        <v>36.22</v>
      </c>
      <c r="H107" s="5">
        <f t="shared" si="26"/>
        <v>34.61</v>
      </c>
      <c r="I107" s="5">
        <f t="shared" si="27"/>
        <v>36.869999999999997</v>
      </c>
      <c r="J107" s="5">
        <f t="shared" si="28"/>
        <v>39.369999999999997</v>
      </c>
      <c r="K107" s="5">
        <f t="shared" si="29"/>
        <v>40.86</v>
      </c>
      <c r="L107" s="5">
        <f t="shared" si="30"/>
        <v>42.53</v>
      </c>
      <c r="M107" s="5">
        <f t="shared" si="31"/>
        <v>42.64</v>
      </c>
      <c r="N107" s="5">
        <f t="shared" si="32"/>
        <v>43.01</v>
      </c>
      <c r="O107" s="5">
        <f t="shared" si="33"/>
        <v>43.419999999999995</v>
      </c>
      <c r="P107" s="5">
        <f t="shared" si="34"/>
        <v>43.23</v>
      </c>
      <c r="Q107" s="5">
        <f t="shared" si="35"/>
        <v>42.769999999999996</v>
      </c>
      <c r="R107" s="5">
        <f t="shared" si="18"/>
        <v>41.419999999999995</v>
      </c>
      <c r="S107" s="5">
        <f t="shared" si="19"/>
        <v>41.199999999999996</v>
      </c>
      <c r="T107" s="42"/>
      <c r="U107" s="9">
        <v>0.22</v>
      </c>
      <c r="V107" s="9">
        <v>1.35</v>
      </c>
      <c r="W107" s="9">
        <v>0.46</v>
      </c>
      <c r="X107" s="9">
        <v>0.19</v>
      </c>
      <c r="Y107" s="9">
        <v>0.41</v>
      </c>
      <c r="Z107" s="9">
        <v>0.37</v>
      </c>
      <c r="AA107" s="9">
        <v>0.11</v>
      </c>
      <c r="AB107" s="9">
        <v>1.67</v>
      </c>
      <c r="AC107" s="9">
        <v>1.49</v>
      </c>
      <c r="AD107" s="9">
        <v>2.5</v>
      </c>
      <c r="AE107" s="9">
        <v>2.2599999999999998</v>
      </c>
      <c r="AF107" s="9">
        <v>1.61</v>
      </c>
      <c r="AG107" s="9">
        <v>2.96</v>
      </c>
    </row>
    <row r="108" spans="1:33" ht="30" customHeight="1" x14ac:dyDescent="0.3">
      <c r="A108" s="3" t="s">
        <v>18</v>
      </c>
      <c r="B108" s="3" t="s">
        <v>16</v>
      </c>
      <c r="C108" s="4" t="s">
        <v>8</v>
      </c>
      <c r="D108" s="5">
        <v>42.74</v>
      </c>
      <c r="E108" s="5">
        <f t="shared" si="25"/>
        <v>38.300000000000004</v>
      </c>
      <c r="F108" s="5">
        <f t="shared" si="36"/>
        <v>39.050000000000004</v>
      </c>
      <c r="G108" s="5">
        <f t="shared" si="37"/>
        <v>36.090000000000003</v>
      </c>
      <c r="H108" s="5">
        <f t="shared" si="26"/>
        <v>34.480000000000004</v>
      </c>
      <c r="I108" s="5">
        <f t="shared" si="27"/>
        <v>36.74</v>
      </c>
      <c r="J108" s="5">
        <f t="shared" si="28"/>
        <v>39.24</v>
      </c>
      <c r="K108" s="5">
        <f t="shared" si="29"/>
        <v>40.730000000000004</v>
      </c>
      <c r="L108" s="5">
        <f t="shared" si="30"/>
        <v>42.400000000000006</v>
      </c>
      <c r="M108" s="5">
        <f t="shared" si="31"/>
        <v>42.510000000000005</v>
      </c>
      <c r="N108" s="5">
        <f t="shared" si="32"/>
        <v>42.88</v>
      </c>
      <c r="O108" s="5">
        <f t="shared" si="33"/>
        <v>43.29</v>
      </c>
      <c r="P108" s="5">
        <f t="shared" si="34"/>
        <v>43.1</v>
      </c>
      <c r="Q108" s="5">
        <f t="shared" si="35"/>
        <v>42.64</v>
      </c>
      <c r="R108" s="5">
        <f t="shared" si="18"/>
        <v>41.29</v>
      </c>
      <c r="S108" s="5">
        <f t="shared" si="19"/>
        <v>41.07</v>
      </c>
      <c r="T108" s="42"/>
      <c r="U108" s="9">
        <v>0.22</v>
      </c>
      <c r="V108" s="9">
        <v>1.35</v>
      </c>
      <c r="W108" s="9">
        <v>0.46</v>
      </c>
      <c r="X108" s="9">
        <v>0.19</v>
      </c>
      <c r="Y108" s="9">
        <v>0.41</v>
      </c>
      <c r="Z108" s="9">
        <v>0.37</v>
      </c>
      <c r="AA108" s="9">
        <v>0.11</v>
      </c>
      <c r="AB108" s="9">
        <v>1.67</v>
      </c>
      <c r="AC108" s="9">
        <v>1.49</v>
      </c>
      <c r="AD108" s="9">
        <v>2.5</v>
      </c>
      <c r="AE108" s="9">
        <v>2.2599999999999998</v>
      </c>
      <c r="AF108" s="9">
        <v>1.61</v>
      </c>
      <c r="AG108" s="9">
        <v>2.96</v>
      </c>
    </row>
    <row r="109" spans="1:33" x14ac:dyDescent="0.3">
      <c r="T109" s="42"/>
      <c r="U109" s="22"/>
      <c r="V109" s="41"/>
    </row>
    <row r="110" spans="1:33" x14ac:dyDescent="0.3">
      <c r="T110" s="42"/>
      <c r="U110" s="22"/>
      <c r="V110" s="42"/>
    </row>
    <row r="111" spans="1:33" x14ac:dyDescent="0.3">
      <c r="T111" s="42"/>
      <c r="U111" s="22"/>
      <c r="V111" s="42"/>
    </row>
    <row r="112" spans="1:33" x14ac:dyDescent="0.3">
      <c r="T112" s="42"/>
      <c r="U112" s="22"/>
      <c r="V112" s="42"/>
    </row>
    <row r="113" spans="20:22" x14ac:dyDescent="0.3">
      <c r="T113" s="42"/>
      <c r="U113" s="22"/>
      <c r="V113" s="42"/>
    </row>
    <row r="114" spans="20:22" x14ac:dyDescent="0.3">
      <c r="T114" s="42"/>
      <c r="U114" s="22"/>
      <c r="V114" s="42"/>
    </row>
    <row r="115" spans="20:22" x14ac:dyDescent="0.3">
      <c r="T115" s="42"/>
      <c r="U115" s="22"/>
      <c r="V115" s="42"/>
    </row>
    <row r="116" spans="20:22" x14ac:dyDescent="0.3">
      <c r="T116" s="42"/>
      <c r="U116" s="22"/>
      <c r="V116" s="42"/>
    </row>
    <row r="117" spans="20:22" x14ac:dyDescent="0.3">
      <c r="T117" s="42"/>
      <c r="U117" s="22"/>
      <c r="V117" s="42"/>
    </row>
    <row r="118" spans="20:22" x14ac:dyDescent="0.3">
      <c r="T118" s="42"/>
      <c r="U118" s="22"/>
      <c r="V118" s="42"/>
    </row>
    <row r="119" spans="20:22" x14ac:dyDescent="0.3">
      <c r="T119" s="42"/>
      <c r="U119" s="22"/>
      <c r="V119" s="42"/>
    </row>
    <row r="120" spans="20:22" x14ac:dyDescent="0.3">
      <c r="T120" s="42"/>
      <c r="U120" s="22"/>
      <c r="V120" s="42"/>
    </row>
    <row r="121" spans="20:22" x14ac:dyDescent="0.3">
      <c r="T121" s="42"/>
      <c r="U121" s="22"/>
      <c r="V121" s="42"/>
    </row>
    <row r="122" spans="20:22" x14ac:dyDescent="0.3">
      <c r="T122" s="42"/>
      <c r="U122" s="22"/>
      <c r="V122" s="42"/>
    </row>
    <row r="123" spans="20:22" x14ac:dyDescent="0.3">
      <c r="T123" s="42"/>
      <c r="U123" s="22"/>
      <c r="V123" s="42"/>
    </row>
    <row r="124" spans="20:22" x14ac:dyDescent="0.3">
      <c r="T124" s="42"/>
      <c r="U124" s="22"/>
      <c r="V124" s="42"/>
    </row>
    <row r="125" spans="20:22" x14ac:dyDescent="0.3">
      <c r="T125" s="42"/>
      <c r="U125" s="22"/>
      <c r="V125" s="42"/>
    </row>
    <row r="126" spans="20:22" x14ac:dyDescent="0.3">
      <c r="T126" s="42"/>
      <c r="U126" s="22"/>
      <c r="V126" s="42"/>
    </row>
    <row r="127" spans="20:22" x14ac:dyDescent="0.3">
      <c r="T127" s="42"/>
      <c r="U127" s="22"/>
      <c r="V127" s="42"/>
    </row>
    <row r="128" spans="20:22" x14ac:dyDescent="0.3">
      <c r="T128" s="42"/>
      <c r="U128" s="22"/>
      <c r="V128" s="42"/>
    </row>
    <row r="129" spans="20:22" x14ac:dyDescent="0.3">
      <c r="T129" s="42"/>
      <c r="U129" s="22"/>
      <c r="V129" s="42"/>
    </row>
    <row r="130" spans="20:22" x14ac:dyDescent="0.3">
      <c r="T130" s="42"/>
      <c r="U130" s="22"/>
      <c r="V130" s="42"/>
    </row>
    <row r="131" spans="20:22" x14ac:dyDescent="0.3">
      <c r="T131" s="42"/>
      <c r="U131" s="22"/>
      <c r="V131" s="42"/>
    </row>
    <row r="132" spans="20:22" x14ac:dyDescent="0.3">
      <c r="T132" s="42"/>
      <c r="U132" s="22"/>
      <c r="V132" s="42"/>
    </row>
    <row r="133" spans="20:22" x14ac:dyDescent="0.3">
      <c r="T133" s="42"/>
      <c r="U133" s="22"/>
      <c r="V133" s="42"/>
    </row>
    <row r="134" spans="20:22" x14ac:dyDescent="0.3">
      <c r="T134" s="42"/>
      <c r="U134" s="22"/>
      <c r="V134" s="42"/>
    </row>
    <row r="135" spans="20:22" x14ac:dyDescent="0.3">
      <c r="T135" s="42"/>
      <c r="U135" s="22"/>
      <c r="V135" s="42"/>
    </row>
    <row r="136" spans="20:22" x14ac:dyDescent="0.3">
      <c r="T136" s="42"/>
      <c r="U136" s="22"/>
      <c r="V136" s="42"/>
    </row>
    <row r="137" spans="20:22" x14ac:dyDescent="0.3">
      <c r="T137" s="42"/>
      <c r="U137" s="22"/>
      <c r="V137" s="42"/>
    </row>
    <row r="138" spans="20:22" x14ac:dyDescent="0.3">
      <c r="T138" s="42"/>
      <c r="U138" s="22"/>
      <c r="V138" s="42"/>
    </row>
    <row r="139" spans="20:22" x14ac:dyDescent="0.3">
      <c r="T139" s="42"/>
      <c r="U139" s="22"/>
      <c r="V139" s="42"/>
    </row>
    <row r="140" spans="20:22" x14ac:dyDescent="0.3">
      <c r="T140" s="42"/>
      <c r="U140" s="22"/>
      <c r="V140" s="42"/>
    </row>
    <row r="141" spans="20:22" x14ac:dyDescent="0.3">
      <c r="T141" s="42"/>
      <c r="U141" s="22"/>
      <c r="V141" s="42"/>
    </row>
    <row r="142" spans="20:22" x14ac:dyDescent="0.3">
      <c r="T142" s="42"/>
      <c r="U142" s="22"/>
      <c r="V142" s="42"/>
    </row>
    <row r="143" spans="20:22" x14ac:dyDescent="0.3">
      <c r="T143" s="42"/>
      <c r="U143" s="22"/>
      <c r="V143" s="42"/>
    </row>
    <row r="144" spans="20:22" x14ac:dyDescent="0.3">
      <c r="T144" s="42"/>
      <c r="U144" s="22"/>
      <c r="V144" s="42"/>
    </row>
    <row r="145" spans="20:22" x14ac:dyDescent="0.3">
      <c r="T145" s="42"/>
      <c r="U145" s="22"/>
      <c r="V145" s="42"/>
    </row>
    <row r="146" spans="20:22" x14ac:dyDescent="0.3">
      <c r="T146" s="42"/>
      <c r="U146" s="22"/>
      <c r="V146" s="42"/>
    </row>
    <row r="147" spans="20:22" x14ac:dyDescent="0.3">
      <c r="T147" s="42"/>
      <c r="U147" s="22"/>
      <c r="V147" s="42"/>
    </row>
    <row r="148" spans="20:22" x14ac:dyDescent="0.3">
      <c r="T148" s="42"/>
      <c r="U148" s="22"/>
      <c r="V148" s="42"/>
    </row>
    <row r="149" spans="20:22" x14ac:dyDescent="0.3">
      <c r="T149" s="42"/>
      <c r="U149" s="22"/>
      <c r="V149" s="42"/>
    </row>
    <row r="150" spans="20:22" x14ac:dyDescent="0.3">
      <c r="T150" s="42"/>
      <c r="U150" s="22"/>
      <c r="V150" s="42"/>
    </row>
    <row r="151" spans="20:22" x14ac:dyDescent="0.3">
      <c r="T151" s="42"/>
      <c r="U151" s="22"/>
      <c r="V151" s="42"/>
    </row>
    <row r="152" spans="20:22" x14ac:dyDescent="0.3">
      <c r="T152" s="42"/>
      <c r="U152" s="22"/>
      <c r="V152" s="42"/>
    </row>
    <row r="153" spans="20:22" x14ac:dyDescent="0.3">
      <c r="T153" s="42"/>
      <c r="U153" s="22"/>
      <c r="V153" s="42"/>
    </row>
    <row r="154" spans="20:22" x14ac:dyDescent="0.3">
      <c r="T154" s="42"/>
      <c r="U154" s="22"/>
      <c r="V154" s="42"/>
    </row>
    <row r="155" spans="20:22" x14ac:dyDescent="0.3">
      <c r="T155" s="42"/>
      <c r="U155" s="22"/>
      <c r="V155" s="42"/>
    </row>
    <row r="156" spans="20:22" x14ac:dyDescent="0.3">
      <c r="T156" s="42"/>
      <c r="U156" s="22"/>
      <c r="V156" s="42"/>
    </row>
    <row r="157" spans="20:22" x14ac:dyDescent="0.3">
      <c r="T157" s="42"/>
      <c r="U157" s="22"/>
      <c r="V157" s="42"/>
    </row>
    <row r="158" spans="20:22" x14ac:dyDescent="0.3">
      <c r="T158" s="42"/>
      <c r="U158" s="22"/>
      <c r="V158" s="42"/>
    </row>
    <row r="159" spans="20:22" x14ac:dyDescent="0.3">
      <c r="T159" s="42"/>
      <c r="U159" s="22"/>
      <c r="V159" s="42"/>
    </row>
    <row r="160" spans="20:22" x14ac:dyDescent="0.3">
      <c r="T160" s="42"/>
      <c r="U160" s="22"/>
      <c r="V160" s="42"/>
    </row>
    <row r="161" spans="20:22" x14ac:dyDescent="0.3">
      <c r="T161" s="42"/>
      <c r="U161" s="22"/>
      <c r="V161" s="42"/>
    </row>
    <row r="162" spans="20:22" x14ac:dyDescent="0.3">
      <c r="T162" s="42"/>
      <c r="U162" s="22"/>
      <c r="V162" s="42"/>
    </row>
    <row r="163" spans="20:22" x14ac:dyDescent="0.3">
      <c r="T163" s="42"/>
      <c r="U163" s="22"/>
      <c r="V163" s="42"/>
    </row>
    <row r="164" spans="20:22" x14ac:dyDescent="0.3">
      <c r="T164" s="42"/>
      <c r="U164" s="22"/>
      <c r="V164" s="42"/>
    </row>
    <row r="165" spans="20:22" x14ac:dyDescent="0.3">
      <c r="T165" s="42"/>
      <c r="U165" s="22"/>
      <c r="V165" s="42"/>
    </row>
    <row r="166" spans="20:22" x14ac:dyDescent="0.3">
      <c r="T166" s="42"/>
      <c r="U166" s="22"/>
      <c r="V166" s="42"/>
    </row>
    <row r="167" spans="20:22" x14ac:dyDescent="0.3">
      <c r="T167" s="42"/>
      <c r="U167" s="22"/>
      <c r="V167" s="42"/>
    </row>
    <row r="168" spans="20:22" x14ac:dyDescent="0.3">
      <c r="T168" s="42"/>
      <c r="U168" s="22"/>
      <c r="V168" s="42"/>
    </row>
    <row r="169" spans="20:22" x14ac:dyDescent="0.3">
      <c r="T169" s="42"/>
      <c r="U169" s="22"/>
      <c r="V169" s="42"/>
    </row>
    <row r="170" spans="20:22" x14ac:dyDescent="0.3">
      <c r="T170" s="42"/>
      <c r="U170" s="22"/>
      <c r="V170" s="42"/>
    </row>
    <row r="171" spans="20:22" x14ac:dyDescent="0.3">
      <c r="T171" s="42"/>
      <c r="U171" s="22"/>
      <c r="V171" s="42"/>
    </row>
    <row r="172" spans="20:22" x14ac:dyDescent="0.3">
      <c r="T172" s="42"/>
      <c r="U172" s="22"/>
      <c r="V172" s="42"/>
    </row>
    <row r="173" spans="20:22" x14ac:dyDescent="0.3">
      <c r="T173" s="42"/>
      <c r="U173" s="22"/>
      <c r="V173" s="42"/>
    </row>
    <row r="174" spans="20:22" x14ac:dyDescent="0.3">
      <c r="T174" s="42"/>
      <c r="U174" s="22"/>
      <c r="V174" s="42"/>
    </row>
    <row r="175" spans="20:22" x14ac:dyDescent="0.3">
      <c r="T175" s="42"/>
      <c r="U175" s="22"/>
      <c r="V175" s="42"/>
    </row>
    <row r="176" spans="20:22" x14ac:dyDescent="0.3">
      <c r="T176" s="42"/>
      <c r="U176" s="22"/>
      <c r="V176" s="42"/>
    </row>
    <row r="177" spans="20:22" x14ac:dyDescent="0.3">
      <c r="T177" s="42"/>
      <c r="U177" s="22"/>
      <c r="V177" s="42"/>
    </row>
    <row r="178" spans="20:22" x14ac:dyDescent="0.3">
      <c r="T178" s="42"/>
      <c r="U178" s="22"/>
      <c r="V178" s="42"/>
    </row>
    <row r="179" spans="20:22" x14ac:dyDescent="0.3">
      <c r="T179" s="42"/>
      <c r="U179" s="22"/>
      <c r="V179" s="42"/>
    </row>
    <row r="180" spans="20:22" x14ac:dyDescent="0.3">
      <c r="T180" s="42"/>
      <c r="U180" s="22"/>
      <c r="V180" s="42"/>
    </row>
    <row r="181" spans="20:22" x14ac:dyDescent="0.3">
      <c r="T181" s="42"/>
      <c r="U181" s="22"/>
      <c r="V181" s="42"/>
    </row>
    <row r="182" spans="20:22" x14ac:dyDescent="0.3">
      <c r="T182" s="42"/>
      <c r="U182" s="22"/>
      <c r="V182" s="42"/>
    </row>
    <row r="183" spans="20:22" x14ac:dyDescent="0.3">
      <c r="T183" s="42"/>
      <c r="U183" s="22"/>
      <c r="V183" s="42"/>
    </row>
    <row r="184" spans="20:22" x14ac:dyDescent="0.3">
      <c r="T184" s="42"/>
      <c r="U184" s="22"/>
      <c r="V184" s="42"/>
    </row>
    <row r="185" spans="20:22" x14ac:dyDescent="0.3">
      <c r="T185" s="42"/>
      <c r="U185" s="22"/>
      <c r="V185" s="42"/>
    </row>
    <row r="186" spans="20:22" x14ac:dyDescent="0.3">
      <c r="T186" s="42"/>
      <c r="U186" s="22"/>
      <c r="V186" s="42"/>
    </row>
    <row r="187" spans="20:22" x14ac:dyDescent="0.3">
      <c r="T187" s="42"/>
      <c r="U187" s="22"/>
      <c r="V187" s="42"/>
    </row>
    <row r="188" spans="20:22" x14ac:dyDescent="0.3">
      <c r="T188" s="42"/>
      <c r="U188" s="22"/>
      <c r="V188" s="42"/>
    </row>
    <row r="189" spans="20:22" x14ac:dyDescent="0.3">
      <c r="T189" s="42"/>
      <c r="U189" s="22"/>
      <c r="V189" s="42"/>
    </row>
    <row r="190" spans="20:22" x14ac:dyDescent="0.3">
      <c r="T190" s="42"/>
      <c r="U190" s="22"/>
      <c r="V190" s="42"/>
    </row>
    <row r="191" spans="20:22" x14ac:dyDescent="0.3">
      <c r="T191" s="42"/>
      <c r="U191" s="22"/>
      <c r="V191" s="42"/>
    </row>
    <row r="192" spans="20:22" x14ac:dyDescent="0.3">
      <c r="T192" s="42"/>
      <c r="U192" s="22"/>
      <c r="V192" s="42"/>
    </row>
    <row r="193" spans="20:22" x14ac:dyDescent="0.3">
      <c r="T193" s="42"/>
      <c r="U193" s="22"/>
      <c r="V193" s="42"/>
    </row>
    <row r="194" spans="20:22" x14ac:dyDescent="0.3">
      <c r="T194" s="42"/>
      <c r="U194" s="22"/>
      <c r="V194" s="42"/>
    </row>
    <row r="195" spans="20:22" x14ac:dyDescent="0.3">
      <c r="T195" s="42"/>
      <c r="U195" s="22"/>
      <c r="V195" s="42"/>
    </row>
    <row r="196" spans="20:22" x14ac:dyDescent="0.3">
      <c r="T196" s="42"/>
      <c r="U196" s="22"/>
      <c r="V196" s="42"/>
    </row>
    <row r="197" spans="20:22" x14ac:dyDescent="0.3">
      <c r="T197" s="42"/>
      <c r="U197" s="22"/>
      <c r="V197" s="42"/>
    </row>
    <row r="198" spans="20:22" x14ac:dyDescent="0.3">
      <c r="T198" s="42"/>
      <c r="U198" s="22"/>
      <c r="V198" s="42"/>
    </row>
    <row r="199" spans="20:22" x14ac:dyDescent="0.3">
      <c r="T199" s="42"/>
      <c r="U199" s="22"/>
      <c r="V199" s="42"/>
    </row>
    <row r="200" spans="20:22" x14ac:dyDescent="0.3">
      <c r="T200" s="42"/>
      <c r="U200" s="22"/>
      <c r="V200" s="42"/>
    </row>
    <row r="201" spans="20:22" x14ac:dyDescent="0.3">
      <c r="T201" s="42"/>
      <c r="U201" s="22"/>
      <c r="V201" s="42"/>
    </row>
    <row r="202" spans="20:22" x14ac:dyDescent="0.3">
      <c r="T202" s="42"/>
      <c r="U202" s="22"/>
      <c r="V202" s="42"/>
    </row>
    <row r="203" spans="20:22" x14ac:dyDescent="0.3">
      <c r="T203" s="42"/>
      <c r="U203" s="22"/>
      <c r="V203" s="42"/>
    </row>
    <row r="204" spans="20:22" x14ac:dyDescent="0.3">
      <c r="T204" s="42"/>
      <c r="U204" s="22"/>
      <c r="V204" s="42"/>
    </row>
    <row r="205" spans="20:22" x14ac:dyDescent="0.3">
      <c r="T205" s="42"/>
      <c r="U205" s="22"/>
      <c r="V205" s="42"/>
    </row>
    <row r="206" spans="20:22" x14ac:dyDescent="0.3">
      <c r="T206" s="42"/>
      <c r="U206" s="22"/>
      <c r="V206" s="42"/>
    </row>
    <row r="207" spans="20:22" x14ac:dyDescent="0.3">
      <c r="T207" s="42"/>
      <c r="U207" s="22"/>
      <c r="V207" s="42"/>
    </row>
    <row r="208" spans="20:22" x14ac:dyDescent="0.3">
      <c r="T208" s="42"/>
      <c r="U208" s="22"/>
      <c r="V208" s="42"/>
    </row>
    <row r="209" spans="20:22" x14ac:dyDescent="0.3">
      <c r="T209" s="42"/>
      <c r="U209" s="22"/>
      <c r="V209" s="42"/>
    </row>
    <row r="210" spans="20:22" x14ac:dyDescent="0.3">
      <c r="T210" s="42"/>
      <c r="U210" s="22"/>
      <c r="V210" s="42"/>
    </row>
    <row r="211" spans="20:22" x14ac:dyDescent="0.3">
      <c r="T211" s="42"/>
      <c r="U211" s="22"/>
      <c r="V211" s="42"/>
    </row>
    <row r="212" spans="20:22" x14ac:dyDescent="0.3">
      <c r="T212" s="42"/>
      <c r="U212" s="22"/>
      <c r="V212" s="42"/>
    </row>
    <row r="213" spans="20:22" x14ac:dyDescent="0.3">
      <c r="T213" s="42"/>
      <c r="U213" s="22"/>
      <c r="V213" s="42"/>
    </row>
    <row r="214" spans="20:22" x14ac:dyDescent="0.3">
      <c r="T214" s="42"/>
      <c r="U214" s="22"/>
      <c r="V214" s="42"/>
    </row>
    <row r="215" spans="20:22" x14ac:dyDescent="0.3">
      <c r="T215" s="42"/>
      <c r="U215" s="22"/>
      <c r="V215" s="42"/>
    </row>
    <row r="216" spans="20:22" x14ac:dyDescent="0.3">
      <c r="T216" s="42"/>
      <c r="U216" s="22"/>
      <c r="V216" s="42"/>
    </row>
    <row r="217" spans="20:22" x14ac:dyDescent="0.3">
      <c r="T217" s="42"/>
      <c r="U217" s="22"/>
      <c r="V217" s="42"/>
    </row>
    <row r="218" spans="20:22" x14ac:dyDescent="0.3">
      <c r="T218" s="42"/>
      <c r="U218" s="22"/>
      <c r="V218" s="42"/>
    </row>
    <row r="219" spans="20:22" x14ac:dyDescent="0.3">
      <c r="T219" s="42"/>
      <c r="U219" s="22"/>
      <c r="V219" s="42"/>
    </row>
    <row r="220" spans="20:22" x14ac:dyDescent="0.3">
      <c r="T220" s="42"/>
      <c r="U220" s="22"/>
      <c r="V220" s="42"/>
    </row>
    <row r="221" spans="20:22" x14ac:dyDescent="0.3">
      <c r="T221" s="42"/>
      <c r="U221" s="22"/>
      <c r="V221" s="42"/>
    </row>
    <row r="222" spans="20:22" x14ac:dyDescent="0.3">
      <c r="T222" s="42"/>
      <c r="U222" s="22"/>
      <c r="V222" s="42"/>
    </row>
    <row r="223" spans="20:22" x14ac:dyDescent="0.3">
      <c r="T223" s="42"/>
      <c r="U223" s="22"/>
      <c r="V223" s="42"/>
    </row>
    <row r="224" spans="20:22" x14ac:dyDescent="0.3">
      <c r="T224" s="42"/>
      <c r="U224" s="22"/>
      <c r="V224" s="42"/>
    </row>
    <row r="225" spans="20:22" x14ac:dyDescent="0.3">
      <c r="T225" s="42"/>
      <c r="U225" s="22"/>
      <c r="V225" s="42"/>
    </row>
    <row r="226" spans="20:22" x14ac:dyDescent="0.3">
      <c r="T226" s="42"/>
      <c r="U226" s="22"/>
      <c r="V226" s="42"/>
    </row>
    <row r="227" spans="20:22" x14ac:dyDescent="0.3">
      <c r="T227" s="42"/>
      <c r="U227" s="22"/>
      <c r="V227" s="42"/>
    </row>
    <row r="228" spans="20:22" x14ac:dyDescent="0.3">
      <c r="T228" s="42"/>
      <c r="U228" s="22"/>
      <c r="V228" s="42"/>
    </row>
    <row r="229" spans="20:22" x14ac:dyDescent="0.3">
      <c r="T229" s="42"/>
      <c r="U229" s="22"/>
      <c r="V229" s="42"/>
    </row>
    <row r="230" spans="20:22" x14ac:dyDescent="0.3">
      <c r="T230" s="42"/>
      <c r="U230" s="22"/>
      <c r="V230" s="42"/>
    </row>
    <row r="231" spans="20:22" x14ac:dyDescent="0.3">
      <c r="T231" s="42"/>
      <c r="U231" s="22"/>
      <c r="V231" s="42"/>
    </row>
    <row r="232" spans="20:22" x14ac:dyDescent="0.3">
      <c r="T232" s="42"/>
      <c r="U232" s="22"/>
      <c r="V232" s="42"/>
    </row>
    <row r="233" spans="20:22" x14ac:dyDescent="0.3">
      <c r="T233" s="42"/>
      <c r="U233" s="22"/>
      <c r="V233" s="42"/>
    </row>
    <row r="234" spans="20:22" x14ac:dyDescent="0.3">
      <c r="T234" s="42"/>
      <c r="U234" s="22"/>
      <c r="V234" s="42"/>
    </row>
    <row r="235" spans="20:22" x14ac:dyDescent="0.3">
      <c r="T235" s="42"/>
      <c r="U235" s="22"/>
      <c r="V235" s="42"/>
    </row>
    <row r="236" spans="20:22" x14ac:dyDescent="0.3">
      <c r="T236" s="42"/>
      <c r="U236" s="22"/>
      <c r="V236" s="42"/>
    </row>
    <row r="237" spans="20:22" x14ac:dyDescent="0.3">
      <c r="T237" s="42"/>
      <c r="U237" s="22"/>
      <c r="V237" s="42"/>
    </row>
    <row r="238" spans="20:22" x14ac:dyDescent="0.3">
      <c r="T238" s="42"/>
      <c r="U238" s="22"/>
      <c r="V238" s="42"/>
    </row>
    <row r="239" spans="20:22" x14ac:dyDescent="0.3">
      <c r="T239" s="42"/>
      <c r="U239" s="22"/>
      <c r="V239" s="42"/>
    </row>
    <row r="240" spans="20:22" x14ac:dyDescent="0.3">
      <c r="T240" s="42"/>
      <c r="U240" s="22"/>
      <c r="V240" s="42"/>
    </row>
    <row r="241" spans="20:22" x14ac:dyDescent="0.3">
      <c r="T241" s="42"/>
      <c r="U241" s="22"/>
      <c r="V241" s="42"/>
    </row>
    <row r="242" spans="20:22" x14ac:dyDescent="0.3">
      <c r="T242" s="42"/>
      <c r="U242" s="22"/>
      <c r="V242" s="42"/>
    </row>
    <row r="243" spans="20:22" x14ac:dyDescent="0.3">
      <c r="T243" s="42"/>
      <c r="U243" s="22"/>
      <c r="V243" s="42"/>
    </row>
    <row r="244" spans="20:22" x14ac:dyDescent="0.3">
      <c r="T244" s="42"/>
      <c r="U244" s="22"/>
      <c r="V244" s="22"/>
    </row>
    <row r="245" spans="20:22" x14ac:dyDescent="0.3">
      <c r="T245" s="42"/>
      <c r="U245" s="22"/>
      <c r="V245" s="22"/>
    </row>
    <row r="246" spans="20:22" x14ac:dyDescent="0.3">
      <c r="T246" s="42"/>
      <c r="U246" s="22"/>
      <c r="V246" s="22"/>
    </row>
    <row r="247" spans="20:22" x14ac:dyDescent="0.3">
      <c r="T247" s="42"/>
      <c r="U247" s="22"/>
      <c r="V247" s="22"/>
    </row>
    <row r="248" spans="20:22" x14ac:dyDescent="0.3">
      <c r="T248" s="42"/>
      <c r="U248" s="22"/>
      <c r="V248" s="22"/>
    </row>
    <row r="249" spans="20:22" x14ac:dyDescent="0.3">
      <c r="T249" s="42"/>
      <c r="U249" s="22"/>
      <c r="V249" s="22"/>
    </row>
    <row r="250" spans="20:22" x14ac:dyDescent="0.3">
      <c r="T250" s="42"/>
      <c r="U250" s="22"/>
      <c r="V250" s="22"/>
    </row>
    <row r="251" spans="20:22" x14ac:dyDescent="0.3">
      <c r="T251" s="42"/>
      <c r="U251" s="22"/>
      <c r="V251" s="22"/>
    </row>
    <row r="252" spans="20:22" x14ac:dyDescent="0.3">
      <c r="T252" s="42"/>
      <c r="U252" s="22"/>
      <c r="V252" s="22"/>
    </row>
    <row r="253" spans="20:22" x14ac:dyDescent="0.3">
      <c r="T253" s="42"/>
      <c r="U253" s="22"/>
      <c r="V253" s="22"/>
    </row>
    <row r="254" spans="20:22" x14ac:dyDescent="0.3">
      <c r="T254" s="42"/>
      <c r="U254" s="22"/>
      <c r="V254" s="22"/>
    </row>
    <row r="255" spans="20:22" x14ac:dyDescent="0.3">
      <c r="T255" s="42"/>
      <c r="U255" s="22"/>
      <c r="V255" s="22"/>
    </row>
    <row r="256" spans="20:22" x14ac:dyDescent="0.3">
      <c r="T256" s="42"/>
      <c r="U256" s="22"/>
      <c r="V256" s="22"/>
    </row>
    <row r="257" spans="20:22" x14ac:dyDescent="0.3">
      <c r="T257" s="42"/>
      <c r="U257" s="22"/>
      <c r="V257" s="22"/>
    </row>
    <row r="258" spans="20:22" x14ac:dyDescent="0.3">
      <c r="T258" s="42"/>
      <c r="U258" s="22"/>
      <c r="V258" s="22"/>
    </row>
    <row r="259" spans="20:22" x14ac:dyDescent="0.3">
      <c r="T259" s="42"/>
      <c r="U259" s="22"/>
      <c r="V259" s="22"/>
    </row>
    <row r="260" spans="20:22" x14ac:dyDescent="0.3">
      <c r="T260" s="42"/>
      <c r="U260" s="22"/>
      <c r="V260" s="22"/>
    </row>
    <row r="261" spans="20:22" x14ac:dyDescent="0.3">
      <c r="T261" s="42"/>
      <c r="U261" s="22"/>
      <c r="V261" s="22"/>
    </row>
    <row r="262" spans="20:22" x14ac:dyDescent="0.3">
      <c r="T262" s="42"/>
      <c r="U262" s="22"/>
      <c r="V262" s="22"/>
    </row>
    <row r="263" spans="20:22" x14ac:dyDescent="0.3">
      <c r="T263" s="42"/>
      <c r="U263" s="22"/>
      <c r="V263" s="22"/>
    </row>
    <row r="264" spans="20:22" x14ac:dyDescent="0.3">
      <c r="T264" s="42"/>
      <c r="U264" s="22"/>
      <c r="V264" s="22"/>
    </row>
    <row r="265" spans="20:22" x14ac:dyDescent="0.3">
      <c r="T265" s="42"/>
      <c r="U265" s="22"/>
      <c r="V265" s="22"/>
    </row>
    <row r="266" spans="20:22" x14ac:dyDescent="0.3">
      <c r="T266" s="42"/>
      <c r="U266" s="22"/>
      <c r="V266" s="22"/>
    </row>
    <row r="267" spans="20:22" x14ac:dyDescent="0.3">
      <c r="T267" s="42"/>
      <c r="U267" s="22"/>
      <c r="V267" s="22"/>
    </row>
    <row r="268" spans="20:22" x14ac:dyDescent="0.3">
      <c r="T268" s="42"/>
      <c r="U268" s="22"/>
      <c r="V268" s="22"/>
    </row>
    <row r="269" spans="20:22" x14ac:dyDescent="0.3">
      <c r="T269" s="42"/>
      <c r="U269" s="22"/>
      <c r="V269" s="22"/>
    </row>
    <row r="270" spans="20:22" x14ac:dyDescent="0.3">
      <c r="T270" s="42"/>
      <c r="U270" s="22"/>
      <c r="V270" s="22"/>
    </row>
    <row r="271" spans="20:22" x14ac:dyDescent="0.3">
      <c r="T271" s="42"/>
      <c r="U271" s="22"/>
      <c r="V271" s="22"/>
    </row>
    <row r="272" spans="20:22" x14ac:dyDescent="0.3">
      <c r="T272" s="42"/>
      <c r="U272" s="22"/>
      <c r="V272" s="22"/>
    </row>
    <row r="273" spans="20:22" x14ac:dyDescent="0.3">
      <c r="T273" s="42"/>
      <c r="U273" s="22"/>
      <c r="V273" s="22"/>
    </row>
    <row r="274" spans="20:22" x14ac:dyDescent="0.3">
      <c r="T274" s="42"/>
      <c r="U274" s="22"/>
      <c r="V274" s="22"/>
    </row>
    <row r="275" spans="20:22" x14ac:dyDescent="0.3">
      <c r="T275" s="42"/>
      <c r="U275" s="22"/>
      <c r="V275" s="22"/>
    </row>
    <row r="276" spans="20:22" x14ac:dyDescent="0.3">
      <c r="T276" s="42"/>
      <c r="U276" s="22"/>
      <c r="V276" s="22"/>
    </row>
    <row r="277" spans="20:22" x14ac:dyDescent="0.3">
      <c r="T277" s="42"/>
      <c r="U277" s="22"/>
      <c r="V277" s="22"/>
    </row>
    <row r="278" spans="20:22" x14ac:dyDescent="0.3">
      <c r="T278" s="42"/>
      <c r="U278" s="22"/>
      <c r="V278" s="22"/>
    </row>
    <row r="279" spans="20:22" x14ac:dyDescent="0.3">
      <c r="T279" s="42"/>
      <c r="U279" s="22"/>
      <c r="V279" s="22"/>
    </row>
    <row r="280" spans="20:22" x14ac:dyDescent="0.3">
      <c r="T280" s="42"/>
      <c r="U280" s="22"/>
      <c r="V280" s="22"/>
    </row>
    <row r="281" spans="20:22" x14ac:dyDescent="0.3">
      <c r="T281" s="42"/>
      <c r="U281" s="22"/>
      <c r="V281" s="22"/>
    </row>
    <row r="282" spans="20:22" x14ac:dyDescent="0.3">
      <c r="T282" s="42"/>
      <c r="U282" s="22"/>
      <c r="V282" s="22"/>
    </row>
    <row r="283" spans="20:22" x14ac:dyDescent="0.3">
      <c r="T283" s="42"/>
      <c r="U283" s="22"/>
      <c r="V283" s="22"/>
    </row>
    <row r="284" spans="20:22" x14ac:dyDescent="0.3">
      <c r="T284" s="42"/>
      <c r="U284" s="22"/>
      <c r="V284" s="22"/>
    </row>
    <row r="285" spans="20:22" x14ac:dyDescent="0.3">
      <c r="T285" s="42"/>
      <c r="U285" s="22"/>
      <c r="V285" s="22"/>
    </row>
    <row r="286" spans="20:22" x14ac:dyDescent="0.3">
      <c r="T286" s="42"/>
      <c r="U286" s="22"/>
      <c r="V286" s="22"/>
    </row>
    <row r="287" spans="20:22" x14ac:dyDescent="0.3">
      <c r="T287" s="42"/>
      <c r="U287" s="22"/>
      <c r="V287" s="22"/>
    </row>
    <row r="288" spans="20:22" x14ac:dyDescent="0.3">
      <c r="T288" s="42"/>
      <c r="U288" s="22"/>
      <c r="V288" s="22"/>
    </row>
    <row r="289" spans="20:22" x14ac:dyDescent="0.3">
      <c r="T289" s="42"/>
      <c r="U289" s="22"/>
      <c r="V289" s="22"/>
    </row>
    <row r="290" spans="20:22" x14ac:dyDescent="0.3">
      <c r="T290" s="42"/>
      <c r="U290" s="22"/>
      <c r="V290" s="22"/>
    </row>
    <row r="291" spans="20:22" x14ac:dyDescent="0.3">
      <c r="T291" s="42"/>
      <c r="U291" s="22"/>
      <c r="V291" s="22"/>
    </row>
    <row r="292" spans="20:22" x14ac:dyDescent="0.3">
      <c r="T292" s="42"/>
      <c r="U292" s="22"/>
      <c r="V292" s="22"/>
    </row>
    <row r="293" spans="20:22" x14ac:dyDescent="0.3">
      <c r="T293" s="42"/>
      <c r="U293" s="22"/>
      <c r="V293" s="22"/>
    </row>
    <row r="294" spans="20:22" x14ac:dyDescent="0.3">
      <c r="T294" s="42"/>
      <c r="U294" s="22"/>
      <c r="V294" s="22"/>
    </row>
    <row r="295" spans="20:22" x14ac:dyDescent="0.3">
      <c r="T295" s="42"/>
      <c r="U295" s="22"/>
      <c r="V295" s="22"/>
    </row>
    <row r="296" spans="20:22" x14ac:dyDescent="0.3">
      <c r="T296" s="42"/>
      <c r="U296" s="22"/>
      <c r="V296" s="22"/>
    </row>
    <row r="297" spans="20:22" x14ac:dyDescent="0.3">
      <c r="T297" s="42"/>
      <c r="U297" s="22"/>
      <c r="V297" s="22"/>
    </row>
    <row r="298" spans="20:22" x14ac:dyDescent="0.3">
      <c r="T298" s="42"/>
      <c r="U298" s="22"/>
      <c r="V298" s="22"/>
    </row>
    <row r="299" spans="20:22" x14ac:dyDescent="0.3">
      <c r="T299" s="42"/>
      <c r="U299" s="22"/>
      <c r="V299" s="22"/>
    </row>
    <row r="300" spans="20:22" x14ac:dyDescent="0.3">
      <c r="T300" s="42"/>
      <c r="U300" s="22"/>
      <c r="V300" s="22"/>
    </row>
    <row r="301" spans="20:22" x14ac:dyDescent="0.3">
      <c r="T301" s="42"/>
      <c r="U301" s="22"/>
      <c r="V301" s="22"/>
    </row>
    <row r="302" spans="20:22" x14ac:dyDescent="0.3">
      <c r="T302" s="42"/>
      <c r="U302" s="22"/>
      <c r="V302" s="22"/>
    </row>
    <row r="303" spans="20:22" x14ac:dyDescent="0.3">
      <c r="T303" s="42"/>
      <c r="U303" s="22"/>
      <c r="V303" s="22"/>
    </row>
    <row r="304" spans="20:22" x14ac:dyDescent="0.3">
      <c r="T304" s="42"/>
      <c r="U304" s="22"/>
      <c r="V304" s="22"/>
    </row>
    <row r="305" spans="20:22" x14ac:dyDescent="0.3">
      <c r="T305" s="42"/>
      <c r="U305" s="22"/>
      <c r="V305" s="22"/>
    </row>
    <row r="306" spans="20:22" x14ac:dyDescent="0.3">
      <c r="T306" s="42"/>
      <c r="U306" s="22"/>
      <c r="V306" s="22"/>
    </row>
    <row r="307" spans="20:22" x14ac:dyDescent="0.3">
      <c r="T307" s="42"/>
      <c r="U307" s="22"/>
      <c r="V307" s="22"/>
    </row>
    <row r="308" spans="20:22" x14ac:dyDescent="0.3">
      <c r="T308" s="42"/>
      <c r="U308" s="22"/>
      <c r="V308" s="22"/>
    </row>
    <row r="309" spans="20:22" x14ac:dyDescent="0.3">
      <c r="T309" s="42"/>
      <c r="U309" s="22"/>
      <c r="V309" s="22"/>
    </row>
    <row r="310" spans="20:22" x14ac:dyDescent="0.3">
      <c r="T310" s="42"/>
      <c r="U310" s="22"/>
      <c r="V310" s="22"/>
    </row>
    <row r="311" spans="20:22" x14ac:dyDescent="0.3">
      <c r="T311" s="42"/>
      <c r="U311" s="22"/>
      <c r="V311" s="22"/>
    </row>
    <row r="312" spans="20:22" x14ac:dyDescent="0.3">
      <c r="T312" s="42"/>
      <c r="U312" s="22"/>
      <c r="V312" s="22"/>
    </row>
    <row r="313" spans="20:22" x14ac:dyDescent="0.3">
      <c r="T313" s="42"/>
      <c r="U313" s="22"/>
      <c r="V313" s="22"/>
    </row>
    <row r="314" spans="20:22" x14ac:dyDescent="0.3">
      <c r="T314" s="42"/>
      <c r="U314" s="22"/>
      <c r="V314" s="22"/>
    </row>
    <row r="315" spans="20:22" x14ac:dyDescent="0.3">
      <c r="T315" s="42"/>
      <c r="U315" s="22"/>
      <c r="V315" s="22"/>
    </row>
    <row r="316" spans="20:22" x14ac:dyDescent="0.3">
      <c r="T316" s="42"/>
      <c r="U316" s="22"/>
      <c r="V316" s="22"/>
    </row>
    <row r="317" spans="20:22" x14ac:dyDescent="0.3">
      <c r="T317" s="42"/>
      <c r="U317" s="22"/>
      <c r="V317" s="22"/>
    </row>
    <row r="318" spans="20:22" x14ac:dyDescent="0.3">
      <c r="T318" s="42"/>
      <c r="U318" s="22"/>
      <c r="V318" s="22"/>
    </row>
    <row r="319" spans="20:22" x14ac:dyDescent="0.3">
      <c r="T319" s="42"/>
      <c r="U319" s="22"/>
      <c r="V319" s="22"/>
    </row>
    <row r="320" spans="20:22" x14ac:dyDescent="0.3">
      <c r="T320" s="42"/>
      <c r="U320" s="22"/>
      <c r="V320" s="22"/>
    </row>
    <row r="321" spans="20:22" x14ac:dyDescent="0.3">
      <c r="T321" s="42"/>
      <c r="U321" s="22"/>
      <c r="V321" s="22"/>
    </row>
    <row r="322" spans="20:22" x14ac:dyDescent="0.3">
      <c r="T322" s="42"/>
      <c r="U322" s="22"/>
      <c r="V322" s="22"/>
    </row>
    <row r="323" spans="20:22" x14ac:dyDescent="0.3">
      <c r="T323" s="42"/>
      <c r="U323" s="22"/>
      <c r="V323" s="22"/>
    </row>
    <row r="324" spans="20:22" x14ac:dyDescent="0.3">
      <c r="T324" s="42"/>
      <c r="U324" s="22"/>
      <c r="V324" s="22"/>
    </row>
    <row r="325" spans="20:22" x14ac:dyDescent="0.3">
      <c r="T325" s="42"/>
      <c r="U325" s="22"/>
      <c r="V325" s="22"/>
    </row>
    <row r="326" spans="20:22" x14ac:dyDescent="0.3">
      <c r="T326" s="42"/>
      <c r="U326" s="22"/>
      <c r="V326" s="22"/>
    </row>
    <row r="327" spans="20:22" x14ac:dyDescent="0.3">
      <c r="T327" s="42"/>
      <c r="U327" s="22"/>
      <c r="V327" s="22"/>
    </row>
    <row r="328" spans="20:22" x14ac:dyDescent="0.3">
      <c r="T328" s="42"/>
      <c r="U328" s="22"/>
      <c r="V328" s="22"/>
    </row>
    <row r="329" spans="20:22" x14ac:dyDescent="0.3">
      <c r="T329" s="42"/>
      <c r="U329" s="22"/>
      <c r="V329" s="22"/>
    </row>
    <row r="330" spans="20:22" x14ac:dyDescent="0.3">
      <c r="T330" s="42"/>
      <c r="U330" s="22"/>
      <c r="V330" s="22"/>
    </row>
    <row r="331" spans="20:22" x14ac:dyDescent="0.3">
      <c r="T331" s="42"/>
      <c r="U331" s="22"/>
      <c r="V331" s="22"/>
    </row>
    <row r="332" spans="20:22" x14ac:dyDescent="0.3">
      <c r="T332" s="42"/>
      <c r="U332" s="22"/>
      <c r="V332" s="22"/>
    </row>
    <row r="333" spans="20:22" x14ac:dyDescent="0.3">
      <c r="T333" s="42"/>
      <c r="U333" s="22"/>
      <c r="V333" s="22"/>
    </row>
    <row r="334" spans="20:22" x14ac:dyDescent="0.3">
      <c r="T334" s="42"/>
      <c r="U334" s="22"/>
      <c r="V334" s="22"/>
    </row>
    <row r="335" spans="20:22" x14ac:dyDescent="0.3">
      <c r="T335" s="42"/>
      <c r="U335" s="22"/>
      <c r="V335" s="22"/>
    </row>
    <row r="336" spans="20:22" x14ac:dyDescent="0.3">
      <c r="T336" s="42"/>
      <c r="U336" s="22"/>
      <c r="V336" s="22"/>
    </row>
    <row r="337" spans="20:22" x14ac:dyDescent="0.3">
      <c r="T337" s="42"/>
      <c r="U337" s="22"/>
      <c r="V337" s="22"/>
    </row>
    <row r="338" spans="20:22" x14ac:dyDescent="0.3">
      <c r="T338" s="42"/>
      <c r="U338" s="22"/>
      <c r="V338" s="22"/>
    </row>
    <row r="339" spans="20:22" x14ac:dyDescent="0.3">
      <c r="T339" s="42"/>
      <c r="U339" s="22"/>
      <c r="V339" s="22"/>
    </row>
    <row r="340" spans="20:22" x14ac:dyDescent="0.3">
      <c r="T340" s="42"/>
      <c r="U340" s="22"/>
      <c r="V340" s="22"/>
    </row>
    <row r="341" spans="20:22" x14ac:dyDescent="0.3">
      <c r="T341" s="42"/>
      <c r="U341" s="22"/>
      <c r="V341" s="22"/>
    </row>
    <row r="342" spans="20:22" x14ac:dyDescent="0.3">
      <c r="T342" s="42"/>
      <c r="U342" s="22"/>
      <c r="V342" s="22"/>
    </row>
    <row r="343" spans="20:22" x14ac:dyDescent="0.3">
      <c r="T343" s="42"/>
      <c r="U343" s="22"/>
      <c r="V343" s="22"/>
    </row>
    <row r="344" spans="20:22" x14ac:dyDescent="0.3">
      <c r="T344" s="42"/>
      <c r="U344" s="22"/>
      <c r="V344" s="22"/>
    </row>
    <row r="345" spans="20:22" x14ac:dyDescent="0.3">
      <c r="T345" s="42"/>
      <c r="U345" s="22"/>
      <c r="V345" s="22"/>
    </row>
    <row r="346" spans="20:22" x14ac:dyDescent="0.3">
      <c r="T346" s="42"/>
      <c r="U346" s="22"/>
      <c r="V346" s="22"/>
    </row>
    <row r="347" spans="20:22" x14ac:dyDescent="0.3">
      <c r="T347" s="42"/>
      <c r="U347" s="22"/>
      <c r="V347" s="22"/>
    </row>
    <row r="348" spans="20:22" x14ac:dyDescent="0.3">
      <c r="T348" s="42"/>
      <c r="U348" s="22"/>
      <c r="V348" s="22"/>
    </row>
    <row r="349" spans="20:22" x14ac:dyDescent="0.3">
      <c r="T349" s="42"/>
      <c r="U349" s="22"/>
      <c r="V349" s="22"/>
    </row>
    <row r="350" spans="20:22" x14ac:dyDescent="0.3">
      <c r="T350" s="42"/>
      <c r="U350" s="22"/>
      <c r="V350" s="22"/>
    </row>
    <row r="351" spans="20:22" x14ac:dyDescent="0.3">
      <c r="T351" s="42"/>
      <c r="U351" s="22"/>
      <c r="V351" s="22"/>
    </row>
    <row r="352" spans="20:22" x14ac:dyDescent="0.3">
      <c r="T352" s="42"/>
      <c r="U352" s="22"/>
      <c r="V352" s="22"/>
    </row>
    <row r="353" spans="20:22" x14ac:dyDescent="0.3">
      <c r="T353" s="42"/>
      <c r="U353" s="22"/>
      <c r="V353" s="22"/>
    </row>
    <row r="354" spans="20:22" x14ac:dyDescent="0.3">
      <c r="T354" s="42"/>
      <c r="U354" s="22"/>
      <c r="V354" s="22"/>
    </row>
    <row r="355" spans="20:22" x14ac:dyDescent="0.3">
      <c r="T355" s="42"/>
      <c r="U355" s="22"/>
      <c r="V355" s="22"/>
    </row>
    <row r="356" spans="20:22" x14ac:dyDescent="0.3">
      <c r="T356" s="42"/>
      <c r="U356" s="22"/>
      <c r="V356" s="22"/>
    </row>
    <row r="357" spans="20:22" x14ac:dyDescent="0.3">
      <c r="T357" s="42"/>
      <c r="U357" s="22"/>
      <c r="V357" s="22"/>
    </row>
    <row r="358" spans="20:22" x14ac:dyDescent="0.3">
      <c r="T358" s="42"/>
      <c r="U358" s="22"/>
      <c r="V358" s="22"/>
    </row>
    <row r="359" spans="20:22" x14ac:dyDescent="0.3">
      <c r="T359" s="42"/>
      <c r="U359" s="22"/>
      <c r="V359" s="22"/>
    </row>
    <row r="360" spans="20:22" x14ac:dyDescent="0.3">
      <c r="T360" s="42"/>
      <c r="U360" s="22"/>
      <c r="V360" s="22"/>
    </row>
    <row r="361" spans="20:22" x14ac:dyDescent="0.3">
      <c r="T361" s="42"/>
      <c r="U361" s="22"/>
      <c r="V361" s="22"/>
    </row>
    <row r="362" spans="20:22" x14ac:dyDescent="0.3">
      <c r="T362" s="42"/>
      <c r="U362" s="22"/>
      <c r="V362" s="22"/>
    </row>
    <row r="363" spans="20:22" x14ac:dyDescent="0.3">
      <c r="T363" s="42"/>
      <c r="U363" s="22"/>
      <c r="V363" s="22"/>
    </row>
    <row r="364" spans="20:22" x14ac:dyDescent="0.3">
      <c r="T364" s="42"/>
      <c r="U364" s="22"/>
      <c r="V364" s="22"/>
    </row>
    <row r="365" spans="20:22" x14ac:dyDescent="0.3">
      <c r="T365" s="42"/>
      <c r="U365" s="22"/>
      <c r="V365" s="22"/>
    </row>
    <row r="366" spans="20:22" x14ac:dyDescent="0.3">
      <c r="T366" s="42"/>
      <c r="U366" s="22"/>
      <c r="V366" s="22"/>
    </row>
    <row r="367" spans="20:22" x14ac:dyDescent="0.3">
      <c r="T367" s="42"/>
      <c r="U367" s="22"/>
      <c r="V367" s="22"/>
    </row>
    <row r="368" spans="20:22" x14ac:dyDescent="0.3">
      <c r="T368" s="42"/>
      <c r="U368" s="22"/>
      <c r="V368" s="22"/>
    </row>
    <row r="369" spans="20:22" x14ac:dyDescent="0.3">
      <c r="T369" s="42"/>
      <c r="U369" s="22"/>
      <c r="V369" s="22"/>
    </row>
    <row r="370" spans="20:22" x14ac:dyDescent="0.3">
      <c r="T370" s="42"/>
      <c r="U370" s="22"/>
      <c r="V370" s="22"/>
    </row>
    <row r="371" spans="20:22" x14ac:dyDescent="0.3">
      <c r="T371" s="42"/>
      <c r="U371" s="22"/>
      <c r="V371" s="22"/>
    </row>
    <row r="372" spans="20:22" x14ac:dyDescent="0.3">
      <c r="T372" s="42"/>
      <c r="U372" s="22"/>
      <c r="V372" s="22"/>
    </row>
    <row r="373" spans="20:22" x14ac:dyDescent="0.3">
      <c r="T373" s="42"/>
      <c r="U373" s="22"/>
      <c r="V373" s="22"/>
    </row>
    <row r="374" spans="20:22" x14ac:dyDescent="0.3">
      <c r="T374" s="42"/>
      <c r="U374" s="22"/>
      <c r="V374" s="22"/>
    </row>
    <row r="375" spans="20:22" x14ac:dyDescent="0.3">
      <c r="T375" s="42"/>
      <c r="U375" s="22"/>
      <c r="V375" s="22"/>
    </row>
    <row r="376" spans="20:22" x14ac:dyDescent="0.3">
      <c r="T376" s="42"/>
      <c r="U376" s="22"/>
      <c r="V376" s="22"/>
    </row>
    <row r="377" spans="20:22" x14ac:dyDescent="0.3">
      <c r="T377" s="42"/>
      <c r="U377" s="22"/>
      <c r="V377" s="22"/>
    </row>
    <row r="378" spans="20:22" x14ac:dyDescent="0.3">
      <c r="T378" s="42"/>
      <c r="U378" s="22"/>
      <c r="V378" s="22"/>
    </row>
    <row r="379" spans="20:22" x14ac:dyDescent="0.3">
      <c r="T379" s="42"/>
      <c r="U379" s="22"/>
      <c r="V379" s="22"/>
    </row>
    <row r="380" spans="20:22" x14ac:dyDescent="0.3">
      <c r="T380" s="42"/>
      <c r="U380" s="22"/>
      <c r="V380" s="22"/>
    </row>
    <row r="381" spans="20:22" x14ac:dyDescent="0.3">
      <c r="T381" s="42"/>
      <c r="U381" s="22"/>
      <c r="V381" s="22"/>
    </row>
    <row r="382" spans="20:22" x14ac:dyDescent="0.3">
      <c r="T382" s="42"/>
      <c r="U382" s="22"/>
      <c r="V382" s="22"/>
    </row>
    <row r="383" spans="20:22" x14ac:dyDescent="0.3">
      <c r="T383" s="42"/>
      <c r="U383" s="22"/>
      <c r="V383" s="22"/>
    </row>
    <row r="384" spans="20:22" x14ac:dyDescent="0.3">
      <c r="T384" s="42"/>
      <c r="U384" s="22"/>
      <c r="V384" s="22"/>
    </row>
    <row r="385" spans="20:22" x14ac:dyDescent="0.3">
      <c r="T385" s="42"/>
      <c r="U385" s="22"/>
      <c r="V385" s="22"/>
    </row>
    <row r="386" spans="20:22" x14ac:dyDescent="0.3">
      <c r="T386" s="42"/>
      <c r="U386" s="22"/>
      <c r="V386" s="22"/>
    </row>
    <row r="387" spans="20:22" x14ac:dyDescent="0.3">
      <c r="T387" s="42"/>
      <c r="U387" s="22"/>
      <c r="V387" s="22"/>
    </row>
    <row r="388" spans="20:22" x14ac:dyDescent="0.3">
      <c r="T388" s="42"/>
      <c r="U388" s="22"/>
      <c r="V388" s="22"/>
    </row>
    <row r="389" spans="20:22" x14ac:dyDescent="0.3">
      <c r="T389" s="42"/>
      <c r="U389" s="22"/>
      <c r="V389" s="22"/>
    </row>
    <row r="390" spans="20:22" x14ac:dyDescent="0.3">
      <c r="T390" s="42"/>
      <c r="U390" s="22"/>
      <c r="V390" s="22"/>
    </row>
    <row r="391" spans="20:22" x14ac:dyDescent="0.3">
      <c r="T391" s="42"/>
      <c r="U391" s="22"/>
      <c r="V391" s="22"/>
    </row>
    <row r="392" spans="20:22" x14ac:dyDescent="0.3">
      <c r="T392" s="42"/>
      <c r="U392" s="22"/>
      <c r="V392" s="22"/>
    </row>
    <row r="393" spans="20:22" x14ac:dyDescent="0.3">
      <c r="T393" s="42"/>
      <c r="U393" s="22"/>
      <c r="V393" s="22"/>
    </row>
    <row r="394" spans="20:22" x14ac:dyDescent="0.3">
      <c r="T394" s="42"/>
      <c r="U394" s="22"/>
      <c r="V394" s="22"/>
    </row>
    <row r="395" spans="20:22" x14ac:dyDescent="0.3">
      <c r="T395" s="42"/>
      <c r="U395" s="22"/>
      <c r="V395" s="22"/>
    </row>
    <row r="396" spans="20:22" x14ac:dyDescent="0.3">
      <c r="T396" s="42"/>
      <c r="U396" s="22"/>
      <c r="V396" s="22"/>
    </row>
    <row r="397" spans="20:22" x14ac:dyDescent="0.3">
      <c r="T397" s="42"/>
      <c r="U397" s="22"/>
      <c r="V397" s="22"/>
    </row>
    <row r="398" spans="20:22" x14ac:dyDescent="0.3">
      <c r="T398" s="42"/>
      <c r="U398" s="22"/>
      <c r="V398" s="22"/>
    </row>
    <row r="399" spans="20:22" x14ac:dyDescent="0.3">
      <c r="T399" s="42"/>
      <c r="U399" s="22"/>
      <c r="V399" s="22"/>
    </row>
    <row r="400" spans="20:22" x14ac:dyDescent="0.3">
      <c r="T400" s="42"/>
      <c r="U400" s="22"/>
      <c r="V400" s="22"/>
    </row>
    <row r="401" spans="20:22" x14ac:dyDescent="0.3">
      <c r="T401" s="42"/>
      <c r="U401" s="22"/>
      <c r="V401" s="22"/>
    </row>
    <row r="402" spans="20:22" x14ac:dyDescent="0.3">
      <c r="T402" s="42"/>
      <c r="U402" s="22"/>
      <c r="V402" s="22"/>
    </row>
    <row r="403" spans="20:22" x14ac:dyDescent="0.3">
      <c r="T403" s="42"/>
      <c r="U403" s="22"/>
      <c r="V403" s="22"/>
    </row>
    <row r="404" spans="20:22" x14ac:dyDescent="0.3">
      <c r="T404" s="42"/>
      <c r="U404" s="22"/>
      <c r="V404" s="22"/>
    </row>
    <row r="405" spans="20:22" x14ac:dyDescent="0.3">
      <c r="T405" s="42"/>
      <c r="U405" s="22"/>
      <c r="V405" s="22"/>
    </row>
    <row r="406" spans="20:22" x14ac:dyDescent="0.3">
      <c r="T406" s="42"/>
      <c r="U406" s="22"/>
      <c r="V406" s="22"/>
    </row>
    <row r="407" spans="20:22" x14ac:dyDescent="0.3">
      <c r="T407" s="42"/>
      <c r="U407" s="22"/>
      <c r="V407" s="22"/>
    </row>
    <row r="408" spans="20:22" x14ac:dyDescent="0.3">
      <c r="T408" s="42"/>
      <c r="U408" s="22"/>
      <c r="V408" s="22"/>
    </row>
    <row r="409" spans="20:22" x14ac:dyDescent="0.3">
      <c r="T409" s="42"/>
      <c r="U409" s="22"/>
      <c r="V409" s="22"/>
    </row>
    <row r="410" spans="20:22" x14ac:dyDescent="0.3">
      <c r="T410" s="42"/>
      <c r="U410" s="22"/>
      <c r="V410" s="22"/>
    </row>
    <row r="411" spans="20:22" x14ac:dyDescent="0.3">
      <c r="T411" s="42"/>
      <c r="U411" s="22"/>
      <c r="V411" s="22"/>
    </row>
    <row r="412" spans="20:22" x14ac:dyDescent="0.3">
      <c r="T412" s="42"/>
      <c r="U412" s="22"/>
      <c r="V412" s="22"/>
    </row>
    <row r="413" spans="20:22" x14ac:dyDescent="0.3">
      <c r="T413" s="42"/>
      <c r="U413" s="22"/>
      <c r="V413" s="22"/>
    </row>
    <row r="414" spans="20:22" x14ac:dyDescent="0.3">
      <c r="T414" s="42"/>
      <c r="U414" s="22"/>
      <c r="V414" s="22"/>
    </row>
    <row r="415" spans="20:22" x14ac:dyDescent="0.3">
      <c r="T415" s="42"/>
      <c r="U415" s="22"/>
      <c r="V415" s="22"/>
    </row>
    <row r="416" spans="20:22" x14ac:dyDescent="0.3">
      <c r="T416" s="42"/>
      <c r="U416" s="22"/>
      <c r="V416" s="22"/>
    </row>
    <row r="417" spans="20:22" x14ac:dyDescent="0.3">
      <c r="T417" s="42"/>
      <c r="U417" s="22"/>
      <c r="V417" s="22"/>
    </row>
    <row r="418" spans="20:22" x14ac:dyDescent="0.3">
      <c r="T418" s="42"/>
      <c r="U418" s="22"/>
      <c r="V418" s="22"/>
    </row>
    <row r="419" spans="20:22" x14ac:dyDescent="0.3">
      <c r="T419" s="42"/>
      <c r="U419" s="22"/>
      <c r="V419" s="22"/>
    </row>
    <row r="420" spans="20:22" x14ac:dyDescent="0.3">
      <c r="T420" s="42"/>
      <c r="U420" s="22"/>
      <c r="V420" s="22"/>
    </row>
    <row r="421" spans="20:22" x14ac:dyDescent="0.3">
      <c r="T421" s="42"/>
      <c r="U421" s="22"/>
      <c r="V421" s="22"/>
    </row>
    <row r="422" spans="20:22" x14ac:dyDescent="0.3">
      <c r="T422" s="42"/>
      <c r="U422" s="22"/>
      <c r="V422" s="22"/>
    </row>
    <row r="423" spans="20:22" x14ac:dyDescent="0.3">
      <c r="T423" s="42"/>
      <c r="U423" s="22"/>
      <c r="V423" s="22"/>
    </row>
    <row r="424" spans="20:22" x14ac:dyDescent="0.3">
      <c r="T424" s="42"/>
      <c r="U424" s="22"/>
      <c r="V424" s="22"/>
    </row>
    <row r="425" spans="20:22" x14ac:dyDescent="0.3">
      <c r="T425" s="42"/>
      <c r="U425" s="22"/>
      <c r="V425" s="22"/>
    </row>
    <row r="426" spans="20:22" x14ac:dyDescent="0.3">
      <c r="T426" s="42"/>
      <c r="U426" s="22"/>
      <c r="V426" s="22"/>
    </row>
    <row r="427" spans="20:22" x14ac:dyDescent="0.3">
      <c r="T427" s="42"/>
      <c r="U427" s="22"/>
      <c r="V427" s="22"/>
    </row>
    <row r="428" spans="20:22" x14ac:dyDescent="0.3">
      <c r="T428" s="42"/>
      <c r="U428" s="22"/>
      <c r="V428" s="22"/>
    </row>
    <row r="429" spans="20:22" x14ac:dyDescent="0.3">
      <c r="T429" s="42"/>
      <c r="U429" s="22"/>
      <c r="V429" s="22"/>
    </row>
    <row r="430" spans="20:22" x14ac:dyDescent="0.3">
      <c r="T430" s="42"/>
      <c r="U430" s="22"/>
      <c r="V430" s="22"/>
    </row>
    <row r="431" spans="20:22" x14ac:dyDescent="0.3">
      <c r="T431" s="42"/>
      <c r="U431" s="22"/>
      <c r="V431" s="22"/>
    </row>
    <row r="432" spans="20:22" x14ac:dyDescent="0.3">
      <c r="T432" s="42"/>
      <c r="U432" s="22"/>
      <c r="V432" s="22"/>
    </row>
    <row r="433" spans="20:22" x14ac:dyDescent="0.3">
      <c r="T433" s="42"/>
      <c r="U433" s="22"/>
      <c r="V433" s="22"/>
    </row>
    <row r="434" spans="20:22" x14ac:dyDescent="0.3">
      <c r="T434" s="42"/>
      <c r="U434" s="22"/>
      <c r="V434" s="22"/>
    </row>
    <row r="435" spans="20:22" x14ac:dyDescent="0.3">
      <c r="T435" s="42"/>
      <c r="U435" s="22"/>
      <c r="V435" s="22"/>
    </row>
    <row r="436" spans="20:22" x14ac:dyDescent="0.3">
      <c r="T436" s="42"/>
      <c r="U436" s="22"/>
      <c r="V436" s="22"/>
    </row>
    <row r="437" spans="20:22" x14ac:dyDescent="0.3">
      <c r="T437" s="42"/>
      <c r="U437" s="22"/>
      <c r="V437" s="22"/>
    </row>
    <row r="438" spans="20:22" x14ac:dyDescent="0.3">
      <c r="T438" s="42"/>
      <c r="U438" s="22"/>
      <c r="V438" s="22"/>
    </row>
    <row r="439" spans="20:22" x14ac:dyDescent="0.3">
      <c r="T439" s="42"/>
      <c r="U439" s="22"/>
      <c r="V439" s="22"/>
    </row>
    <row r="440" spans="20:22" x14ac:dyDescent="0.3">
      <c r="T440" s="42"/>
      <c r="U440" s="22"/>
      <c r="V440" s="22"/>
    </row>
    <row r="441" spans="20:22" x14ac:dyDescent="0.3">
      <c r="T441" s="42"/>
      <c r="U441" s="22"/>
      <c r="V441" s="22"/>
    </row>
    <row r="442" spans="20:22" x14ac:dyDescent="0.3">
      <c r="T442" s="42"/>
      <c r="U442" s="22"/>
      <c r="V442" s="22"/>
    </row>
    <row r="443" spans="20:22" x14ac:dyDescent="0.3">
      <c r="T443" s="42"/>
      <c r="U443" s="22"/>
      <c r="V443" s="22"/>
    </row>
    <row r="444" spans="20:22" x14ac:dyDescent="0.3">
      <c r="T444" s="42"/>
      <c r="U444" s="22"/>
      <c r="V444" s="22"/>
    </row>
    <row r="445" spans="20:22" x14ac:dyDescent="0.3">
      <c r="T445" s="42"/>
      <c r="U445" s="22"/>
      <c r="V445" s="22"/>
    </row>
    <row r="446" spans="20:22" x14ac:dyDescent="0.3">
      <c r="T446" s="42"/>
      <c r="U446" s="22"/>
      <c r="V446" s="22"/>
    </row>
    <row r="447" spans="20:22" x14ac:dyDescent="0.3">
      <c r="T447" s="42"/>
      <c r="U447" s="22"/>
      <c r="V447" s="22"/>
    </row>
    <row r="448" spans="20:22" x14ac:dyDescent="0.3">
      <c r="T448" s="42"/>
      <c r="U448" s="22"/>
      <c r="V448" s="22"/>
    </row>
    <row r="449" spans="20:22" x14ac:dyDescent="0.3">
      <c r="T449" s="42"/>
      <c r="U449" s="22"/>
      <c r="V449" s="22"/>
    </row>
    <row r="450" spans="20:22" x14ac:dyDescent="0.3">
      <c r="T450" s="42"/>
      <c r="U450" s="22"/>
      <c r="V450" s="22"/>
    </row>
    <row r="451" spans="20:22" x14ac:dyDescent="0.3">
      <c r="T451" s="42"/>
      <c r="U451" s="22"/>
      <c r="V451" s="22"/>
    </row>
    <row r="452" spans="20:22" x14ac:dyDescent="0.3">
      <c r="T452" s="42"/>
      <c r="U452" s="22"/>
      <c r="V452" s="22"/>
    </row>
    <row r="453" spans="20:22" x14ac:dyDescent="0.3">
      <c r="T453" s="42"/>
      <c r="U453" s="22"/>
      <c r="V453" s="22"/>
    </row>
    <row r="454" spans="20:22" x14ac:dyDescent="0.3">
      <c r="T454" s="42"/>
      <c r="U454" s="22"/>
      <c r="V454" s="22"/>
    </row>
    <row r="455" spans="20:22" x14ac:dyDescent="0.3">
      <c r="T455" s="42"/>
      <c r="U455" s="22"/>
      <c r="V455" s="22"/>
    </row>
    <row r="456" spans="20:22" x14ac:dyDescent="0.3">
      <c r="T456" s="42"/>
      <c r="U456" s="22"/>
      <c r="V456" s="22"/>
    </row>
    <row r="457" spans="20:22" x14ac:dyDescent="0.3">
      <c r="T457" s="42"/>
      <c r="U457" s="22"/>
      <c r="V457" s="22"/>
    </row>
    <row r="458" spans="20:22" x14ac:dyDescent="0.3">
      <c r="T458" s="42"/>
      <c r="U458" s="22"/>
      <c r="V458" s="22"/>
    </row>
    <row r="459" spans="20:22" x14ac:dyDescent="0.3">
      <c r="T459" s="42"/>
      <c r="U459" s="22"/>
      <c r="V459" s="22"/>
    </row>
    <row r="460" spans="20:22" x14ac:dyDescent="0.3">
      <c r="T460" s="42"/>
      <c r="U460" s="22"/>
      <c r="V460" s="22"/>
    </row>
    <row r="461" spans="20:22" x14ac:dyDescent="0.3">
      <c r="T461" s="42"/>
      <c r="U461" s="22"/>
      <c r="V461" s="22"/>
    </row>
    <row r="462" spans="20:22" x14ac:dyDescent="0.3">
      <c r="T462" s="42"/>
      <c r="U462" s="22"/>
      <c r="V462" s="22"/>
    </row>
    <row r="463" spans="20:22" x14ac:dyDescent="0.3">
      <c r="T463" s="42"/>
      <c r="U463" s="22"/>
      <c r="V463" s="22"/>
    </row>
    <row r="464" spans="20:22" x14ac:dyDescent="0.3">
      <c r="T464" s="42"/>
      <c r="U464" s="22"/>
      <c r="V464" s="22"/>
    </row>
    <row r="465" spans="20:22" x14ac:dyDescent="0.3">
      <c r="T465" s="42"/>
      <c r="U465" s="22"/>
      <c r="V465" s="22"/>
    </row>
    <row r="466" spans="20:22" x14ac:dyDescent="0.3">
      <c r="T466" s="42"/>
      <c r="U466" s="22"/>
      <c r="V466" s="22"/>
    </row>
    <row r="467" spans="20:22" x14ac:dyDescent="0.3">
      <c r="T467" s="42"/>
      <c r="U467" s="22"/>
      <c r="V467" s="22"/>
    </row>
    <row r="468" spans="20:22" x14ac:dyDescent="0.3">
      <c r="T468" s="42"/>
      <c r="U468" s="22"/>
      <c r="V468" s="22"/>
    </row>
    <row r="469" spans="20:22" x14ac:dyDescent="0.3">
      <c r="T469" s="42"/>
      <c r="U469" s="22"/>
      <c r="V469" s="22"/>
    </row>
    <row r="470" spans="20:22" x14ac:dyDescent="0.3">
      <c r="T470" s="42"/>
      <c r="U470" s="22"/>
      <c r="V470" s="22"/>
    </row>
    <row r="471" spans="20:22" x14ac:dyDescent="0.3">
      <c r="T471" s="42"/>
      <c r="U471" s="22"/>
      <c r="V471" s="22"/>
    </row>
    <row r="472" spans="20:22" x14ac:dyDescent="0.3">
      <c r="T472" s="42"/>
      <c r="U472" s="22"/>
      <c r="V472" s="22"/>
    </row>
    <row r="473" spans="20:22" x14ac:dyDescent="0.3">
      <c r="T473" s="42"/>
      <c r="U473" s="22"/>
      <c r="V473" s="22"/>
    </row>
    <row r="474" spans="20:22" x14ac:dyDescent="0.3">
      <c r="T474" s="42"/>
      <c r="U474" s="22"/>
      <c r="V474" s="22"/>
    </row>
    <row r="475" spans="20:22" x14ac:dyDescent="0.3">
      <c r="T475" s="42"/>
      <c r="U475" s="22"/>
      <c r="V475" s="22"/>
    </row>
    <row r="476" spans="20:22" x14ac:dyDescent="0.3">
      <c r="T476" s="42"/>
      <c r="U476" s="22"/>
      <c r="V476" s="22"/>
    </row>
    <row r="477" spans="20:22" x14ac:dyDescent="0.3">
      <c r="T477" s="42"/>
      <c r="U477" s="22"/>
      <c r="V477" s="22"/>
    </row>
    <row r="478" spans="20:22" x14ac:dyDescent="0.3">
      <c r="T478" s="42"/>
      <c r="U478" s="22"/>
      <c r="V478" s="22"/>
    </row>
    <row r="479" spans="20:22" x14ac:dyDescent="0.3">
      <c r="T479" s="42"/>
      <c r="U479" s="22"/>
      <c r="V479" s="22"/>
    </row>
    <row r="480" spans="20:22" x14ac:dyDescent="0.3">
      <c r="T480" s="42"/>
      <c r="U480" s="22"/>
      <c r="V480" s="22"/>
    </row>
    <row r="481" spans="20:22" x14ac:dyDescent="0.3">
      <c r="T481" s="42"/>
      <c r="U481" s="22"/>
      <c r="V481" s="22"/>
    </row>
    <row r="482" spans="20:22" x14ac:dyDescent="0.3">
      <c r="T482" s="42"/>
      <c r="U482" s="22"/>
      <c r="V482" s="22"/>
    </row>
    <row r="483" spans="20:22" x14ac:dyDescent="0.3">
      <c r="T483" s="42"/>
      <c r="U483" s="22"/>
      <c r="V483" s="22"/>
    </row>
    <row r="484" spans="20:22" x14ac:dyDescent="0.3">
      <c r="T484" s="42"/>
      <c r="U484" s="22"/>
      <c r="V484" s="22"/>
    </row>
    <row r="485" spans="20:22" x14ac:dyDescent="0.3">
      <c r="T485" s="42"/>
      <c r="U485" s="22"/>
      <c r="V485" s="22"/>
    </row>
    <row r="486" spans="20:22" x14ac:dyDescent="0.3">
      <c r="T486" s="42"/>
      <c r="U486" s="22"/>
      <c r="V486" s="22"/>
    </row>
    <row r="487" spans="20:22" x14ac:dyDescent="0.3">
      <c r="T487" s="42"/>
      <c r="U487" s="22"/>
      <c r="V487" s="22"/>
    </row>
    <row r="488" spans="20:22" x14ac:dyDescent="0.3">
      <c r="T488" s="42"/>
      <c r="U488" s="22"/>
      <c r="V488" s="22"/>
    </row>
    <row r="489" spans="20:22" x14ac:dyDescent="0.3">
      <c r="T489" s="42"/>
      <c r="U489" s="22"/>
      <c r="V489" s="22"/>
    </row>
    <row r="490" spans="20:22" x14ac:dyDescent="0.3">
      <c r="T490" s="42"/>
      <c r="U490" s="22"/>
      <c r="V490" s="22"/>
    </row>
    <row r="491" spans="20:22" x14ac:dyDescent="0.3">
      <c r="T491" s="42"/>
      <c r="U491" s="22"/>
      <c r="V491" s="22"/>
    </row>
    <row r="492" spans="20:22" x14ac:dyDescent="0.3">
      <c r="T492" s="42"/>
      <c r="U492" s="22"/>
      <c r="V492" s="22"/>
    </row>
    <row r="493" spans="20:22" x14ac:dyDescent="0.3">
      <c r="T493" s="42"/>
      <c r="U493" s="22"/>
      <c r="V493" s="22"/>
    </row>
    <row r="494" spans="20:22" x14ac:dyDescent="0.3">
      <c r="T494" s="42"/>
      <c r="U494" s="22"/>
      <c r="V494" s="22"/>
    </row>
    <row r="495" spans="20:22" x14ac:dyDescent="0.3">
      <c r="T495" s="42"/>
      <c r="U495" s="22"/>
      <c r="V495" s="22"/>
    </row>
    <row r="496" spans="20:22" x14ac:dyDescent="0.3">
      <c r="T496" s="42"/>
      <c r="U496" s="22"/>
      <c r="V496" s="22"/>
    </row>
    <row r="497" spans="20:22" x14ac:dyDescent="0.3">
      <c r="T497" s="42"/>
      <c r="U497" s="22"/>
      <c r="V497" s="22"/>
    </row>
    <row r="498" spans="20:22" x14ac:dyDescent="0.3">
      <c r="T498" s="42"/>
      <c r="U498" s="22"/>
      <c r="V498" s="22"/>
    </row>
    <row r="499" spans="20:22" x14ac:dyDescent="0.3">
      <c r="T499" s="42"/>
      <c r="U499" s="22"/>
      <c r="V499" s="22"/>
    </row>
    <row r="500" spans="20:22" x14ac:dyDescent="0.3">
      <c r="T500" s="42"/>
      <c r="U500" s="22"/>
      <c r="V500" s="22"/>
    </row>
    <row r="501" spans="20:22" x14ac:dyDescent="0.3">
      <c r="T501" s="42"/>
      <c r="U501" s="22"/>
      <c r="V501" s="22"/>
    </row>
    <row r="502" spans="20:22" x14ac:dyDescent="0.3">
      <c r="T502" s="42"/>
      <c r="U502" s="22"/>
      <c r="V502" s="22"/>
    </row>
    <row r="503" spans="20:22" x14ac:dyDescent="0.3">
      <c r="T503" s="42"/>
      <c r="U503" s="22"/>
      <c r="V503" s="22"/>
    </row>
    <row r="504" spans="20:22" x14ac:dyDescent="0.3">
      <c r="T504" s="42"/>
      <c r="U504" s="22"/>
      <c r="V504" s="22"/>
    </row>
    <row r="505" spans="20:22" x14ac:dyDescent="0.3">
      <c r="T505" s="42"/>
      <c r="U505" s="22"/>
      <c r="V505" s="22"/>
    </row>
    <row r="506" spans="20:22" x14ac:dyDescent="0.3">
      <c r="T506" s="42"/>
      <c r="U506" s="22"/>
      <c r="V506" s="22"/>
    </row>
    <row r="507" spans="20:22" x14ac:dyDescent="0.3">
      <c r="T507" s="42"/>
      <c r="U507" s="22"/>
      <c r="V507" s="22"/>
    </row>
    <row r="508" spans="20:22" x14ac:dyDescent="0.3">
      <c r="T508" s="42"/>
      <c r="U508" s="22"/>
      <c r="V508" s="22"/>
    </row>
    <row r="509" spans="20:22" x14ac:dyDescent="0.3">
      <c r="T509" s="42"/>
      <c r="U509" s="22"/>
      <c r="V509" s="22"/>
    </row>
    <row r="510" spans="20:22" x14ac:dyDescent="0.3">
      <c r="T510" s="42"/>
      <c r="U510" s="22"/>
      <c r="V510" s="22"/>
    </row>
    <row r="511" spans="20:22" x14ac:dyDescent="0.3">
      <c r="T511" s="42"/>
      <c r="U511" s="22"/>
      <c r="V511" s="22"/>
    </row>
    <row r="512" spans="20:22" x14ac:dyDescent="0.3">
      <c r="T512" s="42"/>
      <c r="U512" s="22"/>
      <c r="V512" s="22"/>
    </row>
    <row r="513" spans="20:22" x14ac:dyDescent="0.3">
      <c r="T513" s="42"/>
      <c r="U513" s="22"/>
      <c r="V513" s="22"/>
    </row>
    <row r="514" spans="20:22" x14ac:dyDescent="0.3">
      <c r="T514" s="42"/>
      <c r="U514" s="22"/>
      <c r="V514" s="22"/>
    </row>
    <row r="515" spans="20:22" x14ac:dyDescent="0.3">
      <c r="T515" s="42"/>
      <c r="U515" s="22"/>
      <c r="V515" s="22"/>
    </row>
    <row r="516" spans="20:22" x14ac:dyDescent="0.3">
      <c r="T516" s="42"/>
      <c r="U516" s="22"/>
      <c r="V516" s="22"/>
    </row>
    <row r="517" spans="20:22" x14ac:dyDescent="0.3">
      <c r="T517" s="42"/>
      <c r="U517" s="22"/>
      <c r="V517" s="22"/>
    </row>
    <row r="518" spans="20:22" x14ac:dyDescent="0.3">
      <c r="T518" s="42"/>
      <c r="U518" s="22"/>
      <c r="V518" s="22"/>
    </row>
    <row r="519" spans="20:22" x14ac:dyDescent="0.3">
      <c r="T519" s="42"/>
      <c r="U519" s="22"/>
      <c r="V519" s="22"/>
    </row>
    <row r="520" spans="20:22" x14ac:dyDescent="0.3">
      <c r="T520" s="42"/>
      <c r="U520" s="22"/>
      <c r="V520" s="22"/>
    </row>
    <row r="521" spans="20:22" x14ac:dyDescent="0.3">
      <c r="T521" s="42"/>
      <c r="U521" s="22"/>
      <c r="V521" s="22"/>
    </row>
    <row r="522" spans="20:22" x14ac:dyDescent="0.3">
      <c r="T522" s="42"/>
      <c r="U522" s="22"/>
      <c r="V522" s="22"/>
    </row>
    <row r="523" spans="20:22" x14ac:dyDescent="0.3">
      <c r="T523" s="42"/>
      <c r="U523" s="22"/>
      <c r="V523" s="22"/>
    </row>
    <row r="524" spans="20:22" x14ac:dyDescent="0.3">
      <c r="T524" s="42"/>
      <c r="U524" s="22"/>
      <c r="V524" s="22"/>
    </row>
    <row r="525" spans="20:22" x14ac:dyDescent="0.3">
      <c r="T525" s="42"/>
      <c r="U525" s="22"/>
      <c r="V525" s="22"/>
    </row>
    <row r="526" spans="20:22" x14ac:dyDescent="0.3">
      <c r="T526" s="42"/>
      <c r="U526" s="22"/>
      <c r="V526" s="22"/>
    </row>
    <row r="527" spans="20:22" x14ac:dyDescent="0.3">
      <c r="T527" s="42"/>
      <c r="U527" s="22"/>
      <c r="V527" s="22"/>
    </row>
    <row r="528" spans="20:22" x14ac:dyDescent="0.3">
      <c r="T528" s="42"/>
      <c r="U528" s="22"/>
      <c r="V528" s="22"/>
    </row>
    <row r="529" spans="20:22" x14ac:dyDescent="0.3">
      <c r="T529" s="42"/>
      <c r="U529" s="22"/>
      <c r="V529" s="22"/>
    </row>
    <row r="530" spans="20:22" x14ac:dyDescent="0.3">
      <c r="T530" s="42"/>
      <c r="U530" s="22"/>
      <c r="V530" s="22"/>
    </row>
    <row r="531" spans="20:22" x14ac:dyDescent="0.3">
      <c r="T531" s="42"/>
      <c r="U531" s="22"/>
      <c r="V531" s="22"/>
    </row>
    <row r="532" spans="20:22" x14ac:dyDescent="0.3">
      <c r="T532" s="42"/>
      <c r="U532" s="22"/>
      <c r="V532" s="22"/>
    </row>
    <row r="533" spans="20:22" x14ac:dyDescent="0.3">
      <c r="T533" s="42"/>
      <c r="U533" s="22"/>
      <c r="V533" s="22"/>
    </row>
    <row r="534" spans="20:22" x14ac:dyDescent="0.3">
      <c r="T534" s="42"/>
      <c r="U534" s="22"/>
      <c r="V534" s="22"/>
    </row>
    <row r="535" spans="20:22" x14ac:dyDescent="0.3">
      <c r="T535" s="42"/>
      <c r="U535" s="22"/>
      <c r="V535" s="22"/>
    </row>
    <row r="536" spans="20:22" x14ac:dyDescent="0.3">
      <c r="T536" s="42"/>
      <c r="U536" s="22"/>
      <c r="V536" s="22"/>
    </row>
    <row r="537" spans="20:22" x14ac:dyDescent="0.3">
      <c r="T537" s="42"/>
      <c r="U537" s="22"/>
      <c r="V537" s="22"/>
    </row>
    <row r="538" spans="20:22" x14ac:dyDescent="0.3">
      <c r="T538" s="42"/>
      <c r="U538" s="22"/>
      <c r="V538" s="22"/>
    </row>
    <row r="539" spans="20:22" x14ac:dyDescent="0.3">
      <c r="T539" s="42"/>
      <c r="U539" s="22"/>
      <c r="V539" s="22"/>
    </row>
    <row r="540" spans="20:22" x14ac:dyDescent="0.3">
      <c r="T540" s="42"/>
      <c r="U540" s="22"/>
      <c r="V540" s="22"/>
    </row>
    <row r="541" spans="20:22" x14ac:dyDescent="0.3">
      <c r="T541" s="42"/>
      <c r="U541" s="22"/>
      <c r="V541" s="22"/>
    </row>
    <row r="542" spans="20:22" x14ac:dyDescent="0.3">
      <c r="T542" s="42"/>
      <c r="U542" s="22"/>
      <c r="V542" s="22"/>
    </row>
    <row r="543" spans="20:22" x14ac:dyDescent="0.3">
      <c r="T543" s="42"/>
      <c r="U543" s="22"/>
      <c r="V543" s="22"/>
    </row>
    <row r="544" spans="20:22" x14ac:dyDescent="0.3">
      <c r="T544" s="42"/>
      <c r="U544" s="22"/>
      <c r="V544" s="22"/>
    </row>
    <row r="545" spans="20:22" x14ac:dyDescent="0.3">
      <c r="T545" s="42"/>
      <c r="U545" s="22"/>
      <c r="V545" s="22"/>
    </row>
    <row r="546" spans="20:22" x14ac:dyDescent="0.3">
      <c r="T546" s="42"/>
      <c r="U546" s="22"/>
      <c r="V546" s="22"/>
    </row>
    <row r="547" spans="20:22" x14ac:dyDescent="0.3">
      <c r="T547" s="42"/>
      <c r="U547" s="22"/>
      <c r="V547" s="22"/>
    </row>
    <row r="548" spans="20:22" x14ac:dyDescent="0.3">
      <c r="T548" s="42"/>
      <c r="U548" s="22"/>
      <c r="V548" s="22"/>
    </row>
    <row r="549" spans="20:22" x14ac:dyDescent="0.3">
      <c r="T549" s="42"/>
      <c r="U549" s="22"/>
      <c r="V549" s="22"/>
    </row>
    <row r="550" spans="20:22" x14ac:dyDescent="0.3">
      <c r="T550" s="42"/>
      <c r="U550" s="22"/>
      <c r="V550" s="22"/>
    </row>
    <row r="551" spans="20:22" x14ac:dyDescent="0.3">
      <c r="T551" s="42"/>
      <c r="U551" s="22"/>
      <c r="V551" s="22"/>
    </row>
    <row r="552" spans="20:22" x14ac:dyDescent="0.3">
      <c r="T552" s="42"/>
      <c r="U552" s="22"/>
      <c r="V552" s="22"/>
    </row>
    <row r="553" spans="20:22" x14ac:dyDescent="0.3">
      <c r="T553" s="42"/>
      <c r="U553" s="22"/>
      <c r="V553" s="22"/>
    </row>
    <row r="554" spans="20:22" x14ac:dyDescent="0.3">
      <c r="T554" s="42"/>
      <c r="U554" s="22"/>
      <c r="V554" s="22"/>
    </row>
    <row r="555" spans="20:22" x14ac:dyDescent="0.3">
      <c r="T555" s="42"/>
      <c r="U555" s="22"/>
      <c r="V555" s="22"/>
    </row>
    <row r="556" spans="20:22" x14ac:dyDescent="0.3">
      <c r="T556" s="42"/>
      <c r="U556" s="22"/>
      <c r="V556" s="22"/>
    </row>
    <row r="557" spans="20:22" x14ac:dyDescent="0.3">
      <c r="T557" s="42"/>
      <c r="U557" s="22"/>
      <c r="V557" s="22"/>
    </row>
    <row r="558" spans="20:22" x14ac:dyDescent="0.3">
      <c r="T558" s="42"/>
      <c r="U558" s="22"/>
      <c r="V558" s="22"/>
    </row>
    <row r="559" spans="20:22" x14ac:dyDescent="0.3">
      <c r="T559" s="42"/>
      <c r="U559" s="22"/>
      <c r="V559" s="22"/>
    </row>
    <row r="560" spans="20:22" x14ac:dyDescent="0.3">
      <c r="T560" s="42"/>
      <c r="U560" s="22"/>
      <c r="V560" s="22"/>
    </row>
    <row r="561" spans="20:22" x14ac:dyDescent="0.3">
      <c r="T561" s="42"/>
      <c r="U561" s="22"/>
      <c r="V561" s="22"/>
    </row>
    <row r="562" spans="20:22" x14ac:dyDescent="0.3">
      <c r="T562" s="42"/>
      <c r="U562" s="22"/>
      <c r="V562" s="22"/>
    </row>
    <row r="563" spans="20:22" x14ac:dyDescent="0.3">
      <c r="T563" s="42"/>
      <c r="U563" s="22"/>
      <c r="V563" s="22"/>
    </row>
    <row r="564" spans="20:22" x14ac:dyDescent="0.3">
      <c r="T564" s="42"/>
      <c r="U564" s="22"/>
      <c r="V564" s="22"/>
    </row>
    <row r="565" spans="20:22" x14ac:dyDescent="0.3">
      <c r="T565" s="42"/>
      <c r="U565" s="22"/>
      <c r="V565" s="22"/>
    </row>
    <row r="566" spans="20:22" x14ac:dyDescent="0.3">
      <c r="T566" s="42"/>
      <c r="U566" s="22"/>
      <c r="V566" s="22"/>
    </row>
    <row r="567" spans="20:22" x14ac:dyDescent="0.3">
      <c r="T567" s="42"/>
      <c r="U567" s="22"/>
      <c r="V567" s="22"/>
    </row>
    <row r="568" spans="20:22" x14ac:dyDescent="0.3">
      <c r="T568" s="42"/>
      <c r="U568" s="22"/>
      <c r="V568" s="22"/>
    </row>
    <row r="569" spans="20:22" x14ac:dyDescent="0.3">
      <c r="T569" s="42"/>
      <c r="U569" s="22"/>
      <c r="V569" s="22"/>
    </row>
    <row r="570" spans="20:22" x14ac:dyDescent="0.3">
      <c r="T570" s="42"/>
      <c r="U570" s="22"/>
      <c r="V570" s="22"/>
    </row>
    <row r="571" spans="20:22" x14ac:dyDescent="0.3">
      <c r="T571" s="42"/>
      <c r="U571" s="22"/>
      <c r="V571" s="22"/>
    </row>
    <row r="572" spans="20:22" x14ac:dyDescent="0.3">
      <c r="T572" s="42"/>
      <c r="U572" s="22"/>
      <c r="V572" s="22"/>
    </row>
    <row r="573" spans="20:22" x14ac:dyDescent="0.3">
      <c r="T573" s="42"/>
      <c r="U573" s="22"/>
      <c r="V573" s="22"/>
    </row>
    <row r="574" spans="20:22" x14ac:dyDescent="0.3">
      <c r="T574" s="42"/>
      <c r="U574" s="22"/>
      <c r="V574" s="22"/>
    </row>
    <row r="575" spans="20:22" x14ac:dyDescent="0.3">
      <c r="T575" s="42"/>
      <c r="U575" s="22"/>
      <c r="V575" s="22"/>
    </row>
    <row r="576" spans="20:22" x14ac:dyDescent="0.3">
      <c r="T576" s="42"/>
      <c r="U576" s="22"/>
      <c r="V576" s="22"/>
    </row>
    <row r="577" spans="20:22" x14ac:dyDescent="0.3">
      <c r="T577" s="42"/>
      <c r="U577" s="22"/>
      <c r="V577" s="22"/>
    </row>
    <row r="578" spans="20:22" x14ac:dyDescent="0.3">
      <c r="T578" s="42"/>
      <c r="U578" s="22"/>
      <c r="V578" s="22"/>
    </row>
    <row r="579" spans="20:22" x14ac:dyDescent="0.3">
      <c r="T579" s="42"/>
      <c r="U579" s="22"/>
      <c r="V579" s="22"/>
    </row>
    <row r="580" spans="20:22" x14ac:dyDescent="0.3">
      <c r="T580" s="42"/>
      <c r="U580" s="22"/>
      <c r="V580" s="22"/>
    </row>
    <row r="581" spans="20:22" x14ac:dyDescent="0.3">
      <c r="T581" s="42"/>
      <c r="U581" s="22"/>
      <c r="V581" s="22"/>
    </row>
    <row r="582" spans="20:22" x14ac:dyDescent="0.3">
      <c r="T582" s="42"/>
      <c r="U582" s="22"/>
      <c r="V582" s="22"/>
    </row>
    <row r="583" spans="20:22" x14ac:dyDescent="0.3">
      <c r="T583" s="42"/>
      <c r="U583" s="22"/>
      <c r="V583" s="22"/>
    </row>
    <row r="584" spans="20:22" x14ac:dyDescent="0.3">
      <c r="T584" s="42"/>
      <c r="U584" s="22"/>
      <c r="V584" s="22"/>
    </row>
    <row r="585" spans="20:22" x14ac:dyDescent="0.3">
      <c r="T585" s="42"/>
      <c r="U585" s="22"/>
      <c r="V585" s="22"/>
    </row>
    <row r="586" spans="20:22" x14ac:dyDescent="0.3">
      <c r="T586" s="42"/>
      <c r="U586" s="22"/>
      <c r="V586" s="22"/>
    </row>
    <row r="587" spans="20:22" x14ac:dyDescent="0.3">
      <c r="T587" s="42"/>
      <c r="U587" s="22"/>
      <c r="V587" s="22"/>
    </row>
    <row r="588" spans="20:22" x14ac:dyDescent="0.3">
      <c r="T588" s="42"/>
      <c r="U588" s="22"/>
      <c r="V588" s="22"/>
    </row>
    <row r="589" spans="20:22" x14ac:dyDescent="0.3">
      <c r="T589" s="42"/>
      <c r="U589" s="22"/>
      <c r="V589" s="22"/>
    </row>
    <row r="590" spans="20:22" x14ac:dyDescent="0.3">
      <c r="T590" s="42"/>
      <c r="U590" s="22"/>
      <c r="V590" s="22"/>
    </row>
    <row r="591" spans="20:22" x14ac:dyDescent="0.3">
      <c r="T591" s="42"/>
      <c r="U591" s="22"/>
      <c r="V591" s="22"/>
    </row>
    <row r="592" spans="20:22" x14ac:dyDescent="0.3">
      <c r="T592" s="42"/>
      <c r="U592" s="22"/>
      <c r="V592" s="22"/>
    </row>
    <row r="593" spans="20:22" x14ac:dyDescent="0.3">
      <c r="T593" s="42"/>
      <c r="U593" s="22"/>
      <c r="V593" s="22"/>
    </row>
    <row r="594" spans="20:22" x14ac:dyDescent="0.3">
      <c r="T594" s="42"/>
      <c r="U594" s="22"/>
      <c r="V594" s="22"/>
    </row>
    <row r="595" spans="20:22" x14ac:dyDescent="0.3">
      <c r="T595" s="42"/>
      <c r="U595" s="22"/>
      <c r="V595" s="22"/>
    </row>
    <row r="596" spans="20:22" x14ac:dyDescent="0.3">
      <c r="T596" s="42"/>
      <c r="U596" s="22"/>
      <c r="V596" s="22"/>
    </row>
    <row r="597" spans="20:22" x14ac:dyDescent="0.3">
      <c r="T597" s="42"/>
      <c r="U597" s="22"/>
      <c r="V597" s="22"/>
    </row>
    <row r="598" spans="20:22" x14ac:dyDescent="0.3">
      <c r="T598" s="42"/>
      <c r="U598" s="22"/>
      <c r="V598" s="22"/>
    </row>
    <row r="599" spans="20:22" x14ac:dyDescent="0.3">
      <c r="T599" s="42"/>
      <c r="U599" s="22"/>
      <c r="V599" s="22"/>
    </row>
    <row r="600" spans="20:22" x14ac:dyDescent="0.3">
      <c r="T600" s="42"/>
      <c r="U600" s="22"/>
      <c r="V600" s="22"/>
    </row>
    <row r="601" spans="20:22" x14ac:dyDescent="0.3">
      <c r="T601" s="42"/>
      <c r="U601" s="22"/>
      <c r="V601" s="22"/>
    </row>
    <row r="602" spans="20:22" x14ac:dyDescent="0.3">
      <c r="T602" s="42"/>
      <c r="U602" s="22"/>
      <c r="V602" s="22"/>
    </row>
    <row r="603" spans="20:22" x14ac:dyDescent="0.3">
      <c r="T603" s="42"/>
      <c r="U603" s="22"/>
      <c r="V603" s="22"/>
    </row>
    <row r="604" spans="20:22" x14ac:dyDescent="0.3">
      <c r="T604" s="42"/>
      <c r="U604" s="22"/>
      <c r="V604" s="22"/>
    </row>
    <row r="605" spans="20:22" x14ac:dyDescent="0.3">
      <c r="T605" s="42"/>
      <c r="U605" s="22"/>
      <c r="V605" s="22"/>
    </row>
    <row r="606" spans="20:22" x14ac:dyDescent="0.3">
      <c r="T606" s="42"/>
      <c r="U606" s="22"/>
      <c r="V606" s="22"/>
    </row>
    <row r="607" spans="20:22" x14ac:dyDescent="0.3">
      <c r="T607" s="42"/>
      <c r="U607" s="22"/>
      <c r="V607" s="22"/>
    </row>
    <row r="608" spans="20:22" x14ac:dyDescent="0.3">
      <c r="T608" s="42"/>
      <c r="U608" s="22"/>
      <c r="V608" s="22"/>
    </row>
    <row r="609" spans="20:22" x14ac:dyDescent="0.3">
      <c r="T609" s="42"/>
      <c r="U609" s="22"/>
      <c r="V609" s="22"/>
    </row>
    <row r="610" spans="20:22" x14ac:dyDescent="0.3">
      <c r="T610" s="42"/>
      <c r="U610" s="22"/>
      <c r="V610" s="22"/>
    </row>
    <row r="611" spans="20:22" x14ac:dyDescent="0.3">
      <c r="T611" s="42"/>
      <c r="U611" s="22"/>
      <c r="V611" s="22"/>
    </row>
    <row r="612" spans="20:22" x14ac:dyDescent="0.3">
      <c r="T612" s="42"/>
      <c r="U612" s="22"/>
      <c r="V612" s="22"/>
    </row>
    <row r="613" spans="20:22" x14ac:dyDescent="0.3">
      <c r="T613" s="42"/>
      <c r="U613" s="22"/>
      <c r="V613" s="22"/>
    </row>
    <row r="614" spans="20:22" x14ac:dyDescent="0.3">
      <c r="T614" s="42"/>
      <c r="U614" s="22"/>
      <c r="V614" s="22"/>
    </row>
    <row r="615" spans="20:22" x14ac:dyDescent="0.3">
      <c r="T615" s="42"/>
      <c r="U615" s="22"/>
      <c r="V615" s="22"/>
    </row>
    <row r="616" spans="20:22" x14ac:dyDescent="0.3">
      <c r="T616" s="42"/>
      <c r="U616" s="22"/>
      <c r="V616" s="22"/>
    </row>
    <row r="617" spans="20:22" x14ac:dyDescent="0.3">
      <c r="T617" s="42"/>
      <c r="U617" s="22"/>
      <c r="V617" s="22"/>
    </row>
    <row r="618" spans="20:22" x14ac:dyDescent="0.3">
      <c r="T618" s="42"/>
      <c r="U618" s="22"/>
      <c r="V618" s="22"/>
    </row>
    <row r="619" spans="20:22" x14ac:dyDescent="0.3">
      <c r="T619" s="42"/>
      <c r="U619" s="22"/>
      <c r="V619" s="22"/>
    </row>
    <row r="620" spans="20:22" x14ac:dyDescent="0.3">
      <c r="T620" s="42"/>
      <c r="U620" s="22"/>
      <c r="V620" s="22"/>
    </row>
    <row r="621" spans="20:22" x14ac:dyDescent="0.3">
      <c r="T621" s="42"/>
      <c r="U621" s="22"/>
      <c r="V621" s="22"/>
    </row>
    <row r="622" spans="20:22" x14ac:dyDescent="0.3">
      <c r="T622" s="42"/>
      <c r="U622" s="22"/>
      <c r="V622" s="22"/>
    </row>
    <row r="623" spans="20:22" x14ac:dyDescent="0.3">
      <c r="T623" s="42"/>
      <c r="U623" s="22"/>
      <c r="V623" s="22"/>
    </row>
    <row r="624" spans="20:22" x14ac:dyDescent="0.3">
      <c r="T624" s="42"/>
      <c r="U624" s="22"/>
      <c r="V624" s="22"/>
    </row>
    <row r="625" spans="20:22" x14ac:dyDescent="0.3">
      <c r="T625" s="42"/>
      <c r="U625" s="22"/>
      <c r="V625" s="22"/>
    </row>
    <row r="626" spans="20:22" x14ac:dyDescent="0.3">
      <c r="T626" s="42"/>
      <c r="U626" s="22"/>
      <c r="V626" s="22"/>
    </row>
    <row r="627" spans="20:22" x14ac:dyDescent="0.3">
      <c r="T627" s="42"/>
      <c r="U627" s="22"/>
      <c r="V627" s="22"/>
    </row>
    <row r="628" spans="20:22" x14ac:dyDescent="0.3">
      <c r="T628" s="42"/>
      <c r="U628" s="22"/>
      <c r="V628" s="22"/>
    </row>
    <row r="629" spans="20:22" x14ac:dyDescent="0.3">
      <c r="T629" s="42"/>
      <c r="U629" s="22"/>
      <c r="V629" s="22"/>
    </row>
    <row r="630" spans="20:22" x14ac:dyDescent="0.3">
      <c r="T630" s="42"/>
      <c r="U630" s="22"/>
      <c r="V630" s="22"/>
    </row>
    <row r="631" spans="20:22" x14ac:dyDescent="0.3">
      <c r="T631" s="42"/>
      <c r="U631" s="22"/>
      <c r="V631" s="22"/>
    </row>
    <row r="632" spans="20:22" x14ac:dyDescent="0.3">
      <c r="T632" s="42"/>
      <c r="U632" s="22"/>
      <c r="V632" s="22"/>
    </row>
    <row r="633" spans="20:22" x14ac:dyDescent="0.3">
      <c r="T633" s="42"/>
      <c r="U633" s="22"/>
      <c r="V633" s="22"/>
    </row>
    <row r="634" spans="20:22" x14ac:dyDescent="0.3">
      <c r="T634" s="42"/>
      <c r="U634" s="22"/>
      <c r="V634" s="22"/>
    </row>
    <row r="635" spans="20:22" x14ac:dyDescent="0.3">
      <c r="T635" s="42"/>
      <c r="U635" s="22"/>
      <c r="V635" s="22"/>
    </row>
    <row r="636" spans="20:22" x14ac:dyDescent="0.3">
      <c r="T636" s="42"/>
      <c r="U636" s="22"/>
      <c r="V636" s="22"/>
    </row>
    <row r="637" spans="20:22" x14ac:dyDescent="0.3">
      <c r="T637" s="42"/>
      <c r="U637" s="22"/>
      <c r="V637" s="22"/>
    </row>
    <row r="638" spans="20:22" x14ac:dyDescent="0.3">
      <c r="T638" s="42"/>
      <c r="U638" s="22"/>
      <c r="V638" s="22"/>
    </row>
    <row r="639" spans="20:22" x14ac:dyDescent="0.3">
      <c r="T639" s="42"/>
      <c r="U639" s="22"/>
      <c r="V639" s="22"/>
    </row>
    <row r="640" spans="20:22" x14ac:dyDescent="0.3">
      <c r="T640" s="42"/>
      <c r="U640" s="22"/>
      <c r="V640" s="22"/>
    </row>
    <row r="641" spans="20:22" x14ac:dyDescent="0.3">
      <c r="T641" s="42"/>
      <c r="U641" s="22"/>
      <c r="V641" s="22"/>
    </row>
    <row r="642" spans="20:22" x14ac:dyDescent="0.3">
      <c r="T642" s="42"/>
      <c r="U642" s="22"/>
      <c r="V642" s="22"/>
    </row>
    <row r="643" spans="20:22" x14ac:dyDescent="0.3">
      <c r="T643" s="42"/>
      <c r="U643" s="22"/>
      <c r="V643" s="22"/>
    </row>
    <row r="644" spans="20:22" x14ac:dyDescent="0.3">
      <c r="T644" s="42"/>
      <c r="U644" s="22"/>
      <c r="V644" s="22"/>
    </row>
    <row r="645" spans="20:22" x14ac:dyDescent="0.3">
      <c r="T645" s="42"/>
      <c r="U645" s="22"/>
      <c r="V645" s="22"/>
    </row>
    <row r="646" spans="20:22" x14ac:dyDescent="0.3">
      <c r="T646" s="42"/>
      <c r="U646" s="22"/>
      <c r="V646" s="22"/>
    </row>
    <row r="647" spans="20:22" x14ac:dyDescent="0.3">
      <c r="T647" s="42"/>
      <c r="U647" s="22"/>
      <c r="V647" s="22"/>
    </row>
    <row r="648" spans="20:22" x14ac:dyDescent="0.3">
      <c r="T648" s="42"/>
      <c r="U648" s="22"/>
      <c r="V648" s="22"/>
    </row>
    <row r="649" spans="20:22" x14ac:dyDescent="0.3">
      <c r="T649" s="42"/>
      <c r="U649" s="22"/>
      <c r="V649" s="22"/>
    </row>
    <row r="650" spans="20:22" x14ac:dyDescent="0.3">
      <c r="T650" s="42"/>
      <c r="U650" s="22"/>
      <c r="V650" s="22"/>
    </row>
    <row r="651" spans="20:22" x14ac:dyDescent="0.3">
      <c r="T651" s="42"/>
      <c r="U651" s="22"/>
      <c r="V651" s="22"/>
    </row>
    <row r="652" spans="20:22" x14ac:dyDescent="0.3">
      <c r="T652" s="42"/>
      <c r="U652" s="22"/>
      <c r="V652" s="22"/>
    </row>
    <row r="653" spans="20:22" x14ac:dyDescent="0.3">
      <c r="T653" s="42"/>
      <c r="U653" s="22"/>
      <c r="V653" s="22"/>
    </row>
    <row r="654" spans="20:22" x14ac:dyDescent="0.3">
      <c r="T654" s="42"/>
      <c r="U654" s="22"/>
      <c r="V654" s="22"/>
    </row>
    <row r="655" spans="20:22" x14ac:dyDescent="0.3">
      <c r="T655" s="42"/>
      <c r="U655" s="22"/>
      <c r="V655" s="22"/>
    </row>
    <row r="656" spans="20:22" x14ac:dyDescent="0.3">
      <c r="T656" s="42"/>
      <c r="U656" s="22"/>
      <c r="V656" s="22"/>
    </row>
    <row r="657" spans="20:22" x14ac:dyDescent="0.3">
      <c r="T657" s="42"/>
      <c r="U657" s="22"/>
      <c r="V657" s="22"/>
    </row>
    <row r="658" spans="20:22" x14ac:dyDescent="0.3">
      <c r="T658" s="42"/>
      <c r="U658" s="22"/>
      <c r="V658" s="22"/>
    </row>
    <row r="659" spans="20:22" x14ac:dyDescent="0.3">
      <c r="T659" s="42"/>
      <c r="U659" s="22"/>
      <c r="V659" s="22"/>
    </row>
    <row r="660" spans="20:22" x14ac:dyDescent="0.3">
      <c r="T660" s="42"/>
      <c r="U660" s="22"/>
      <c r="V660" s="22"/>
    </row>
    <row r="661" spans="20:22" x14ac:dyDescent="0.3">
      <c r="T661" s="42"/>
      <c r="U661" s="22"/>
      <c r="V661" s="22"/>
    </row>
    <row r="662" spans="20:22" x14ac:dyDescent="0.3">
      <c r="T662" s="42"/>
      <c r="U662" s="22"/>
      <c r="V662" s="22"/>
    </row>
    <row r="663" spans="20:22" x14ac:dyDescent="0.3">
      <c r="T663" s="42"/>
      <c r="U663" s="22"/>
      <c r="V663" s="22"/>
    </row>
    <row r="664" spans="20:22" x14ac:dyDescent="0.3">
      <c r="T664" s="42"/>
      <c r="U664" s="22"/>
      <c r="V664" s="22"/>
    </row>
    <row r="665" spans="20:22" x14ac:dyDescent="0.3">
      <c r="T665" s="42"/>
      <c r="U665" s="22"/>
      <c r="V665" s="22"/>
    </row>
    <row r="666" spans="20:22" x14ac:dyDescent="0.3">
      <c r="T666" s="42"/>
      <c r="U666" s="22"/>
      <c r="V666" s="22"/>
    </row>
    <row r="667" spans="20:22" x14ac:dyDescent="0.3">
      <c r="T667" s="42"/>
      <c r="U667" s="22"/>
      <c r="V667" s="22"/>
    </row>
    <row r="668" spans="20:22" x14ac:dyDescent="0.3">
      <c r="T668" s="42"/>
      <c r="U668" s="22"/>
      <c r="V668" s="22"/>
    </row>
    <row r="669" spans="20:22" x14ac:dyDescent="0.3">
      <c r="T669" s="42"/>
      <c r="U669" s="22"/>
      <c r="V669" s="22"/>
    </row>
    <row r="670" spans="20:22" x14ac:dyDescent="0.3">
      <c r="T670" s="42"/>
      <c r="U670" s="22"/>
      <c r="V670" s="22"/>
    </row>
    <row r="671" spans="20:22" x14ac:dyDescent="0.3">
      <c r="T671" s="42"/>
      <c r="U671" s="22"/>
      <c r="V671" s="22"/>
    </row>
    <row r="672" spans="20:22" x14ac:dyDescent="0.3">
      <c r="T672" s="42"/>
      <c r="U672" s="22"/>
      <c r="V672" s="22"/>
    </row>
    <row r="673" spans="20:22" x14ac:dyDescent="0.3">
      <c r="T673" s="42"/>
      <c r="U673" s="22"/>
      <c r="V673" s="22"/>
    </row>
    <row r="674" spans="20:22" x14ac:dyDescent="0.3">
      <c r="T674" s="42"/>
      <c r="U674" s="22"/>
      <c r="V674" s="22"/>
    </row>
    <row r="675" spans="20:22" x14ac:dyDescent="0.3">
      <c r="T675" s="42"/>
      <c r="U675" s="22"/>
      <c r="V675" s="22"/>
    </row>
    <row r="676" spans="20:22" x14ac:dyDescent="0.3">
      <c r="T676" s="42"/>
      <c r="U676" s="22"/>
      <c r="V676" s="22"/>
    </row>
    <row r="677" spans="20:22" x14ac:dyDescent="0.3">
      <c r="T677" s="42"/>
      <c r="U677" s="22"/>
      <c r="V677" s="22"/>
    </row>
    <row r="678" spans="20:22" x14ac:dyDescent="0.3">
      <c r="T678" s="42"/>
      <c r="U678" s="22"/>
      <c r="V678" s="22"/>
    </row>
    <row r="679" spans="20:22" x14ac:dyDescent="0.3">
      <c r="T679" s="42"/>
      <c r="U679" s="22"/>
      <c r="V679" s="22"/>
    </row>
    <row r="680" spans="20:22" x14ac:dyDescent="0.3">
      <c r="T680" s="42"/>
      <c r="U680" s="22"/>
      <c r="V680" s="22"/>
    </row>
    <row r="681" spans="20:22" x14ac:dyDescent="0.3">
      <c r="T681" s="42"/>
      <c r="U681" s="22"/>
      <c r="V681" s="22"/>
    </row>
    <row r="682" spans="20:22" x14ac:dyDescent="0.3">
      <c r="T682" s="42"/>
      <c r="U682" s="22"/>
      <c r="V682" s="22"/>
    </row>
    <row r="683" spans="20:22" x14ac:dyDescent="0.3">
      <c r="T683" s="42"/>
      <c r="U683" s="22"/>
      <c r="V683" s="22"/>
    </row>
    <row r="684" spans="20:22" x14ac:dyDescent="0.3">
      <c r="T684" s="42"/>
      <c r="U684" s="22"/>
      <c r="V684" s="22"/>
    </row>
    <row r="685" spans="20:22" x14ac:dyDescent="0.3">
      <c r="T685" s="42"/>
      <c r="U685" s="22"/>
      <c r="V685" s="22"/>
    </row>
    <row r="686" spans="20:22" x14ac:dyDescent="0.3">
      <c r="T686" s="42"/>
      <c r="U686" s="22"/>
      <c r="V686" s="22"/>
    </row>
    <row r="687" spans="20:22" x14ac:dyDescent="0.3">
      <c r="T687" s="42"/>
      <c r="U687" s="22"/>
      <c r="V687" s="22"/>
    </row>
    <row r="688" spans="20:22" x14ac:dyDescent="0.3">
      <c r="T688" s="42"/>
      <c r="U688" s="22"/>
      <c r="V688" s="22"/>
    </row>
    <row r="689" spans="20:22" x14ac:dyDescent="0.3">
      <c r="T689" s="42"/>
      <c r="U689" s="22"/>
      <c r="V689" s="22"/>
    </row>
    <row r="690" spans="20:22" x14ac:dyDescent="0.3">
      <c r="T690" s="42"/>
      <c r="U690" s="22"/>
      <c r="V690" s="22"/>
    </row>
    <row r="691" spans="20:22" x14ac:dyDescent="0.3">
      <c r="T691" s="42"/>
      <c r="U691" s="22"/>
      <c r="V691" s="22"/>
    </row>
    <row r="692" spans="20:22" x14ac:dyDescent="0.3">
      <c r="T692" s="42"/>
      <c r="U692" s="22"/>
      <c r="V692" s="22"/>
    </row>
    <row r="693" spans="20:22" x14ac:dyDescent="0.3">
      <c r="T693" s="42"/>
      <c r="U693" s="22"/>
      <c r="V693" s="22"/>
    </row>
    <row r="694" spans="20:22" x14ac:dyDescent="0.3">
      <c r="T694" s="42"/>
      <c r="U694" s="22"/>
      <c r="V694" s="22"/>
    </row>
    <row r="695" spans="20:22" x14ac:dyDescent="0.3">
      <c r="T695" s="42"/>
      <c r="U695" s="22"/>
      <c r="V695" s="22"/>
    </row>
    <row r="696" spans="20:22" x14ac:dyDescent="0.3">
      <c r="T696" s="42"/>
      <c r="U696" s="22"/>
      <c r="V696" s="22"/>
    </row>
    <row r="697" spans="20:22" x14ac:dyDescent="0.3">
      <c r="T697" s="42"/>
      <c r="U697" s="22"/>
      <c r="V697" s="22"/>
    </row>
    <row r="698" spans="20:22" x14ac:dyDescent="0.3">
      <c r="T698" s="42"/>
      <c r="U698" s="22"/>
      <c r="V698" s="22"/>
    </row>
    <row r="699" spans="20:22" x14ac:dyDescent="0.3">
      <c r="T699" s="42"/>
      <c r="U699" s="22"/>
      <c r="V699" s="22"/>
    </row>
    <row r="700" spans="20:22" x14ac:dyDescent="0.3">
      <c r="T700" s="42"/>
      <c r="U700" s="22"/>
      <c r="V700" s="22"/>
    </row>
    <row r="701" spans="20:22" x14ac:dyDescent="0.3">
      <c r="T701" s="42"/>
      <c r="U701" s="22"/>
      <c r="V701" s="22"/>
    </row>
    <row r="702" spans="20:22" x14ac:dyDescent="0.3">
      <c r="T702" s="42"/>
      <c r="U702" s="22"/>
      <c r="V702" s="22"/>
    </row>
    <row r="703" spans="20:22" x14ac:dyDescent="0.3">
      <c r="T703" s="42"/>
      <c r="U703" s="22"/>
      <c r="V703" s="22"/>
    </row>
    <row r="704" spans="20:22" x14ac:dyDescent="0.3">
      <c r="T704" s="42"/>
      <c r="U704" s="22"/>
      <c r="V704" s="22"/>
    </row>
    <row r="705" spans="20:22" x14ac:dyDescent="0.3">
      <c r="T705" s="42"/>
      <c r="U705" s="22"/>
      <c r="V705" s="22"/>
    </row>
    <row r="706" spans="20:22" x14ac:dyDescent="0.3">
      <c r="T706" s="42"/>
      <c r="U706" s="22"/>
      <c r="V706" s="22"/>
    </row>
    <row r="707" spans="20:22" x14ac:dyDescent="0.3">
      <c r="T707" s="42"/>
      <c r="U707" s="22"/>
      <c r="V707" s="22"/>
    </row>
    <row r="708" spans="20:22" x14ac:dyDescent="0.3">
      <c r="T708" s="42"/>
      <c r="U708" s="22"/>
      <c r="V708" s="22"/>
    </row>
    <row r="709" spans="20:22" x14ac:dyDescent="0.3">
      <c r="T709" s="42"/>
      <c r="U709" s="22"/>
      <c r="V709" s="22"/>
    </row>
    <row r="710" spans="20:22" x14ac:dyDescent="0.3">
      <c r="T710" s="42"/>
      <c r="U710" s="22"/>
      <c r="V710" s="22"/>
    </row>
    <row r="711" spans="20:22" x14ac:dyDescent="0.3">
      <c r="T711" s="42"/>
      <c r="U711" s="22"/>
      <c r="V711" s="22"/>
    </row>
    <row r="712" spans="20:22" x14ac:dyDescent="0.3">
      <c r="T712" s="42"/>
      <c r="U712" s="22"/>
      <c r="V712" s="22"/>
    </row>
    <row r="713" spans="20:22" x14ac:dyDescent="0.3">
      <c r="T713" s="42"/>
      <c r="U713" s="22"/>
      <c r="V713" s="22"/>
    </row>
    <row r="714" spans="20:22" x14ac:dyDescent="0.3">
      <c r="T714" s="42"/>
      <c r="U714" s="22"/>
      <c r="V714" s="22"/>
    </row>
    <row r="715" spans="20:22" x14ac:dyDescent="0.3">
      <c r="T715" s="42"/>
      <c r="U715" s="22"/>
      <c r="V715" s="22"/>
    </row>
    <row r="716" spans="20:22" x14ac:dyDescent="0.3">
      <c r="T716" s="42"/>
      <c r="U716" s="22"/>
      <c r="V716" s="22"/>
    </row>
    <row r="717" spans="20:22" x14ac:dyDescent="0.3">
      <c r="T717" s="42"/>
      <c r="U717" s="22"/>
      <c r="V717" s="22"/>
    </row>
    <row r="718" spans="20:22" x14ac:dyDescent="0.3">
      <c r="T718" s="42"/>
      <c r="U718" s="22"/>
      <c r="V718" s="22"/>
    </row>
    <row r="719" spans="20:22" x14ac:dyDescent="0.3">
      <c r="T719" s="42"/>
      <c r="U719" s="22"/>
      <c r="V719" s="22"/>
    </row>
    <row r="720" spans="20:22" x14ac:dyDescent="0.3">
      <c r="T720" s="42"/>
      <c r="U720" s="22"/>
      <c r="V720" s="22"/>
    </row>
    <row r="721" spans="20:22" x14ac:dyDescent="0.3">
      <c r="T721" s="42"/>
      <c r="U721" s="22"/>
      <c r="V721" s="22"/>
    </row>
    <row r="722" spans="20:22" x14ac:dyDescent="0.3">
      <c r="T722" s="42"/>
      <c r="U722" s="22"/>
      <c r="V722" s="22"/>
    </row>
    <row r="723" spans="20:22" x14ac:dyDescent="0.3">
      <c r="T723" s="42"/>
      <c r="U723" s="22"/>
      <c r="V723" s="22"/>
    </row>
    <row r="724" spans="20:22" x14ac:dyDescent="0.3">
      <c r="T724" s="42"/>
      <c r="U724" s="22"/>
      <c r="V724" s="22"/>
    </row>
    <row r="725" spans="20:22" x14ac:dyDescent="0.3">
      <c r="T725" s="42"/>
      <c r="U725" s="22"/>
      <c r="V725" s="22"/>
    </row>
    <row r="726" spans="20:22" x14ac:dyDescent="0.3">
      <c r="T726" s="42"/>
      <c r="U726" s="22"/>
      <c r="V726" s="22"/>
    </row>
    <row r="727" spans="20:22" x14ac:dyDescent="0.3">
      <c r="T727" s="42"/>
      <c r="U727" s="22"/>
      <c r="V727" s="22"/>
    </row>
    <row r="728" spans="20:22" x14ac:dyDescent="0.3">
      <c r="T728" s="42"/>
      <c r="U728" s="22"/>
      <c r="V728" s="22"/>
    </row>
    <row r="729" spans="20:22" x14ac:dyDescent="0.3">
      <c r="T729" s="42"/>
      <c r="U729" s="22"/>
      <c r="V729" s="22"/>
    </row>
    <row r="730" spans="20:22" x14ac:dyDescent="0.3">
      <c r="T730" s="42"/>
      <c r="U730" s="22"/>
      <c r="V730" s="22"/>
    </row>
    <row r="731" spans="20:22" x14ac:dyDescent="0.3">
      <c r="T731" s="42"/>
      <c r="U731" s="22"/>
      <c r="V731" s="22"/>
    </row>
    <row r="732" spans="20:22" x14ac:dyDescent="0.3">
      <c r="T732" s="42"/>
      <c r="U732" s="22"/>
      <c r="V732" s="22"/>
    </row>
    <row r="733" spans="20:22" x14ac:dyDescent="0.3">
      <c r="T733" s="42"/>
      <c r="U733" s="22"/>
      <c r="V733" s="22"/>
    </row>
    <row r="734" spans="20:22" x14ac:dyDescent="0.3">
      <c r="T734" s="42"/>
      <c r="U734" s="22"/>
      <c r="V734" s="22"/>
    </row>
    <row r="735" spans="20:22" x14ac:dyDescent="0.3">
      <c r="T735" s="42"/>
      <c r="U735" s="22"/>
      <c r="V735" s="22"/>
    </row>
    <row r="736" spans="20:22" x14ac:dyDescent="0.3">
      <c r="T736" s="42"/>
      <c r="U736" s="22"/>
      <c r="V736" s="22"/>
    </row>
    <row r="737" spans="20:22" x14ac:dyDescent="0.3">
      <c r="T737" s="42"/>
      <c r="U737" s="22"/>
      <c r="V737" s="22"/>
    </row>
    <row r="738" spans="20:22" x14ac:dyDescent="0.3">
      <c r="T738" s="42"/>
      <c r="U738" s="22"/>
      <c r="V738" s="22"/>
    </row>
    <row r="739" spans="20:22" x14ac:dyDescent="0.3">
      <c r="T739" s="42"/>
      <c r="U739" s="22"/>
      <c r="V739" s="22"/>
    </row>
    <row r="740" spans="20:22" x14ac:dyDescent="0.3">
      <c r="T740" s="42"/>
      <c r="U740" s="22"/>
      <c r="V740" s="22"/>
    </row>
    <row r="741" spans="20:22" x14ac:dyDescent="0.3">
      <c r="T741" s="42"/>
      <c r="U741" s="22"/>
      <c r="V741" s="22"/>
    </row>
    <row r="742" spans="20:22" x14ac:dyDescent="0.3">
      <c r="T742" s="42"/>
      <c r="U742" s="22"/>
      <c r="V742" s="22"/>
    </row>
    <row r="743" spans="20:22" x14ac:dyDescent="0.3">
      <c r="T743" s="42"/>
      <c r="U743" s="22"/>
      <c r="V743" s="22"/>
    </row>
    <row r="744" spans="20:22" x14ac:dyDescent="0.3">
      <c r="T744" s="42"/>
      <c r="U744" s="22"/>
      <c r="V744" s="22"/>
    </row>
    <row r="745" spans="20:22" x14ac:dyDescent="0.3">
      <c r="T745" s="42"/>
      <c r="U745" s="22"/>
      <c r="V745" s="22"/>
    </row>
    <row r="746" spans="20:22" x14ac:dyDescent="0.3">
      <c r="T746" s="42"/>
      <c r="U746" s="22"/>
      <c r="V746" s="22"/>
    </row>
    <row r="747" spans="20:22" x14ac:dyDescent="0.3">
      <c r="T747" s="42"/>
      <c r="U747" s="22"/>
      <c r="V747" s="22"/>
    </row>
    <row r="748" spans="20:22" x14ac:dyDescent="0.3">
      <c r="T748" s="42"/>
      <c r="U748" s="22"/>
      <c r="V748" s="22"/>
    </row>
    <row r="749" spans="20:22" x14ac:dyDescent="0.3">
      <c r="T749" s="42"/>
      <c r="U749" s="22"/>
      <c r="V749" s="22"/>
    </row>
    <row r="750" spans="20:22" x14ac:dyDescent="0.3">
      <c r="T750" s="42"/>
      <c r="U750" s="22"/>
      <c r="V750" s="22"/>
    </row>
    <row r="751" spans="20:22" x14ac:dyDescent="0.3">
      <c r="T751" s="42"/>
      <c r="U751" s="22"/>
      <c r="V751" s="22"/>
    </row>
    <row r="752" spans="20:22" x14ac:dyDescent="0.3">
      <c r="T752" s="42"/>
      <c r="U752" s="22"/>
      <c r="V752" s="22"/>
    </row>
    <row r="753" spans="20:22" x14ac:dyDescent="0.3">
      <c r="T753" s="42"/>
      <c r="U753" s="22"/>
      <c r="V753" s="22"/>
    </row>
    <row r="754" spans="20:22" x14ac:dyDescent="0.3">
      <c r="T754" s="42"/>
      <c r="U754" s="22"/>
      <c r="V754" s="22"/>
    </row>
    <row r="755" spans="20:22" x14ac:dyDescent="0.3">
      <c r="T755" s="42"/>
      <c r="U755" s="22"/>
      <c r="V755" s="22"/>
    </row>
    <row r="756" spans="20:22" x14ac:dyDescent="0.3">
      <c r="T756" s="42"/>
      <c r="U756" s="22"/>
      <c r="V756" s="22"/>
    </row>
    <row r="757" spans="20:22" x14ac:dyDescent="0.3">
      <c r="T757" s="42"/>
      <c r="U757" s="22"/>
      <c r="V757" s="22"/>
    </row>
    <row r="758" spans="20:22" x14ac:dyDescent="0.3">
      <c r="T758" s="42"/>
      <c r="U758" s="22"/>
      <c r="V758" s="22"/>
    </row>
    <row r="759" spans="20:22" x14ac:dyDescent="0.3">
      <c r="T759" s="42"/>
      <c r="U759" s="22"/>
      <c r="V759" s="22"/>
    </row>
    <row r="760" spans="20:22" x14ac:dyDescent="0.3">
      <c r="T760" s="42"/>
      <c r="U760" s="22"/>
      <c r="V760" s="22"/>
    </row>
    <row r="761" spans="20:22" x14ac:dyDescent="0.3">
      <c r="T761" s="42"/>
      <c r="U761" s="22"/>
      <c r="V761" s="22"/>
    </row>
    <row r="762" spans="20:22" x14ac:dyDescent="0.3">
      <c r="T762" s="42"/>
      <c r="U762" s="22"/>
      <c r="V762" s="22"/>
    </row>
    <row r="763" spans="20:22" x14ac:dyDescent="0.3">
      <c r="T763" s="42"/>
      <c r="U763" s="22"/>
      <c r="V763" s="22"/>
    </row>
    <row r="764" spans="20:22" x14ac:dyDescent="0.3">
      <c r="T764" s="42"/>
      <c r="U764" s="22"/>
      <c r="V764" s="22"/>
    </row>
    <row r="765" spans="20:22" x14ac:dyDescent="0.3">
      <c r="T765" s="42"/>
      <c r="U765" s="22"/>
      <c r="V765" s="22"/>
    </row>
    <row r="766" spans="20:22" x14ac:dyDescent="0.3">
      <c r="T766" s="42"/>
      <c r="U766" s="22"/>
      <c r="V766" s="22"/>
    </row>
    <row r="767" spans="20:22" x14ac:dyDescent="0.3">
      <c r="T767" s="42"/>
      <c r="U767" s="22"/>
      <c r="V767" s="22"/>
    </row>
    <row r="768" spans="20:22" x14ac:dyDescent="0.3">
      <c r="T768" s="42"/>
      <c r="U768" s="22"/>
      <c r="V768" s="22"/>
    </row>
    <row r="769" spans="20:22" x14ac:dyDescent="0.3">
      <c r="T769" s="42"/>
      <c r="U769" s="22"/>
      <c r="V769" s="22"/>
    </row>
    <row r="770" spans="20:22" x14ac:dyDescent="0.3">
      <c r="T770" s="42"/>
      <c r="U770" s="22"/>
      <c r="V770" s="22"/>
    </row>
    <row r="771" spans="20:22" x14ac:dyDescent="0.3">
      <c r="T771" s="42"/>
      <c r="U771" s="22"/>
      <c r="V771" s="22"/>
    </row>
    <row r="772" spans="20:22" x14ac:dyDescent="0.3">
      <c r="T772" s="42"/>
      <c r="U772" s="22"/>
      <c r="V772" s="22"/>
    </row>
    <row r="773" spans="20:22" x14ac:dyDescent="0.3">
      <c r="T773" s="42"/>
      <c r="U773" s="22"/>
      <c r="V773" s="22"/>
    </row>
    <row r="774" spans="20:22" x14ac:dyDescent="0.3">
      <c r="T774" s="42"/>
      <c r="U774" s="22"/>
      <c r="V774" s="22"/>
    </row>
    <row r="775" spans="20:22" x14ac:dyDescent="0.3">
      <c r="T775" s="42"/>
      <c r="U775" s="22"/>
      <c r="V775" s="22"/>
    </row>
    <row r="776" spans="20:22" x14ac:dyDescent="0.3">
      <c r="T776" s="42"/>
      <c r="U776" s="22"/>
      <c r="V776" s="22"/>
    </row>
    <row r="777" spans="20:22" x14ac:dyDescent="0.3">
      <c r="T777" s="42"/>
      <c r="U777" s="22"/>
      <c r="V777" s="22"/>
    </row>
    <row r="778" spans="20:22" x14ac:dyDescent="0.3">
      <c r="T778" s="42"/>
      <c r="U778" s="22"/>
      <c r="V778" s="22"/>
    </row>
    <row r="779" spans="20:22" x14ac:dyDescent="0.3">
      <c r="T779" s="42"/>
      <c r="U779" s="22"/>
      <c r="V779" s="22"/>
    </row>
    <row r="780" spans="20:22" x14ac:dyDescent="0.3">
      <c r="T780" s="42"/>
      <c r="U780" s="22"/>
      <c r="V780" s="22"/>
    </row>
    <row r="781" spans="20:22" x14ac:dyDescent="0.3">
      <c r="T781" s="42"/>
      <c r="U781" s="22"/>
      <c r="V781" s="22"/>
    </row>
    <row r="782" spans="20:22" x14ac:dyDescent="0.3">
      <c r="T782" s="42"/>
      <c r="U782" s="22"/>
      <c r="V782" s="22"/>
    </row>
    <row r="783" spans="20:22" x14ac:dyDescent="0.3">
      <c r="T783" s="42"/>
      <c r="U783" s="22"/>
      <c r="V783" s="22"/>
    </row>
    <row r="784" spans="20:22" x14ac:dyDescent="0.3">
      <c r="T784" s="42"/>
      <c r="U784" s="22"/>
      <c r="V784" s="22"/>
    </row>
    <row r="785" spans="20:22" x14ac:dyDescent="0.3">
      <c r="T785" s="42"/>
      <c r="U785" s="22"/>
      <c r="V785" s="22"/>
    </row>
    <row r="786" spans="20:22" x14ac:dyDescent="0.3">
      <c r="T786" s="42"/>
      <c r="U786" s="22"/>
      <c r="V786" s="22"/>
    </row>
    <row r="787" spans="20:22" x14ac:dyDescent="0.3">
      <c r="T787" s="42"/>
      <c r="U787" s="22"/>
      <c r="V787" s="22"/>
    </row>
    <row r="788" spans="20:22" x14ac:dyDescent="0.3">
      <c r="T788" s="42"/>
      <c r="U788" s="22"/>
      <c r="V788" s="22"/>
    </row>
    <row r="789" spans="20:22" x14ac:dyDescent="0.3">
      <c r="T789" s="42"/>
      <c r="U789" s="22"/>
      <c r="V789" s="22"/>
    </row>
    <row r="790" spans="20:22" x14ac:dyDescent="0.3">
      <c r="T790" s="42"/>
      <c r="U790" s="22"/>
      <c r="V790" s="22"/>
    </row>
    <row r="791" spans="20:22" x14ac:dyDescent="0.3">
      <c r="T791" s="42"/>
      <c r="U791" s="22"/>
      <c r="V791" s="22"/>
    </row>
    <row r="792" spans="20:22" x14ac:dyDescent="0.3">
      <c r="T792" s="42"/>
      <c r="U792" s="22"/>
      <c r="V792" s="22"/>
    </row>
    <row r="793" spans="20:22" x14ac:dyDescent="0.3">
      <c r="T793" s="42"/>
      <c r="U793" s="22"/>
      <c r="V793" s="22"/>
    </row>
    <row r="794" spans="20:22" x14ac:dyDescent="0.3">
      <c r="T794" s="42"/>
      <c r="U794" s="22"/>
      <c r="V794" s="22"/>
    </row>
    <row r="795" spans="20:22" x14ac:dyDescent="0.3">
      <c r="T795" s="42"/>
      <c r="U795" s="22"/>
      <c r="V795" s="22"/>
    </row>
    <row r="796" spans="20:22" x14ac:dyDescent="0.3">
      <c r="T796" s="42"/>
      <c r="U796" s="22"/>
      <c r="V796" s="22"/>
    </row>
    <row r="797" spans="20:22" x14ac:dyDescent="0.3">
      <c r="T797" s="42"/>
      <c r="U797" s="22"/>
      <c r="V797" s="22"/>
    </row>
    <row r="798" spans="20:22" x14ac:dyDescent="0.3">
      <c r="T798" s="42"/>
      <c r="U798" s="22"/>
      <c r="V798" s="22"/>
    </row>
    <row r="799" spans="20:22" x14ac:dyDescent="0.3">
      <c r="T799" s="42"/>
      <c r="U799" s="22"/>
      <c r="V799" s="22"/>
    </row>
    <row r="800" spans="20:22" x14ac:dyDescent="0.3">
      <c r="T800" s="42"/>
      <c r="U800" s="22"/>
      <c r="V800" s="22"/>
    </row>
    <row r="801" spans="20:22" x14ac:dyDescent="0.3">
      <c r="T801" s="42"/>
      <c r="U801" s="22"/>
      <c r="V801" s="22"/>
    </row>
    <row r="802" spans="20:22" x14ac:dyDescent="0.3">
      <c r="T802" s="42"/>
      <c r="U802" s="22"/>
      <c r="V802" s="22"/>
    </row>
    <row r="803" spans="20:22" x14ac:dyDescent="0.3">
      <c r="T803" s="42"/>
      <c r="U803" s="22"/>
      <c r="V803" s="22"/>
    </row>
    <row r="804" spans="20:22" x14ac:dyDescent="0.3">
      <c r="T804" s="42"/>
      <c r="U804" s="22"/>
      <c r="V804" s="22"/>
    </row>
    <row r="805" spans="20:22" x14ac:dyDescent="0.3">
      <c r="T805" s="42"/>
      <c r="U805" s="22"/>
      <c r="V805" s="22"/>
    </row>
    <row r="806" spans="20:22" x14ac:dyDescent="0.3">
      <c r="T806" s="42"/>
      <c r="U806" s="22"/>
      <c r="V806" s="22"/>
    </row>
    <row r="807" spans="20:22" x14ac:dyDescent="0.3">
      <c r="T807" s="42"/>
      <c r="U807" s="22"/>
      <c r="V807" s="22"/>
    </row>
    <row r="808" spans="20:22" x14ac:dyDescent="0.3">
      <c r="T808" s="42"/>
      <c r="U808" s="22"/>
      <c r="V808" s="22"/>
    </row>
    <row r="809" spans="20:22" x14ac:dyDescent="0.3">
      <c r="T809" s="42"/>
      <c r="U809" s="22"/>
      <c r="V809" s="22"/>
    </row>
    <row r="810" spans="20:22" x14ac:dyDescent="0.3">
      <c r="T810" s="42"/>
      <c r="U810" s="22"/>
      <c r="V810" s="22"/>
    </row>
    <row r="811" spans="20:22" x14ac:dyDescent="0.3">
      <c r="T811" s="42"/>
      <c r="U811" s="22"/>
      <c r="V811" s="22"/>
    </row>
    <row r="812" spans="20:22" x14ac:dyDescent="0.3">
      <c r="T812" s="42"/>
      <c r="U812" s="22"/>
      <c r="V812" s="22"/>
    </row>
    <row r="813" spans="20:22" x14ac:dyDescent="0.3">
      <c r="T813" s="42"/>
      <c r="U813" s="22"/>
      <c r="V813" s="22"/>
    </row>
    <row r="814" spans="20:22" x14ac:dyDescent="0.3">
      <c r="T814" s="42"/>
      <c r="U814" s="22"/>
      <c r="V814" s="22"/>
    </row>
    <row r="815" spans="20:22" x14ac:dyDescent="0.3">
      <c r="T815" s="42"/>
      <c r="U815" s="22"/>
      <c r="V815" s="22"/>
    </row>
    <row r="816" spans="20:22" x14ac:dyDescent="0.3">
      <c r="T816" s="42"/>
      <c r="U816" s="22"/>
      <c r="V816" s="22"/>
    </row>
    <row r="817" spans="20:22" x14ac:dyDescent="0.3">
      <c r="T817" s="42"/>
      <c r="U817" s="22"/>
      <c r="V817" s="22"/>
    </row>
    <row r="818" spans="20:22" x14ac:dyDescent="0.3">
      <c r="T818" s="42"/>
      <c r="U818" s="22"/>
      <c r="V818" s="22"/>
    </row>
    <row r="819" spans="20:22" x14ac:dyDescent="0.3">
      <c r="T819" s="42"/>
      <c r="U819" s="22"/>
      <c r="V819" s="22"/>
    </row>
    <row r="820" spans="20:22" x14ac:dyDescent="0.3">
      <c r="T820" s="42"/>
      <c r="U820" s="22"/>
      <c r="V820" s="22"/>
    </row>
    <row r="821" spans="20:22" x14ac:dyDescent="0.3">
      <c r="T821" s="42"/>
      <c r="U821" s="22"/>
      <c r="V821" s="22"/>
    </row>
    <row r="822" spans="20:22" x14ac:dyDescent="0.3">
      <c r="T822" s="42"/>
      <c r="U822" s="22"/>
      <c r="V822" s="22"/>
    </row>
    <row r="823" spans="20:22" x14ac:dyDescent="0.3">
      <c r="T823" s="42"/>
      <c r="U823" s="22"/>
      <c r="V823" s="22"/>
    </row>
    <row r="824" spans="20:22" x14ac:dyDescent="0.3">
      <c r="T824" s="42"/>
      <c r="U824" s="22"/>
      <c r="V824" s="22"/>
    </row>
    <row r="825" spans="20:22" x14ac:dyDescent="0.3">
      <c r="T825" s="42"/>
      <c r="U825" s="22"/>
      <c r="V825" s="22"/>
    </row>
    <row r="826" spans="20:22" x14ac:dyDescent="0.3">
      <c r="T826" s="42"/>
      <c r="U826" s="22"/>
      <c r="V826" s="22"/>
    </row>
    <row r="827" spans="20:22" x14ac:dyDescent="0.3">
      <c r="T827" s="42"/>
      <c r="U827" s="22"/>
      <c r="V827" s="22"/>
    </row>
    <row r="828" spans="20:22" x14ac:dyDescent="0.3">
      <c r="T828" s="42"/>
      <c r="U828" s="22"/>
      <c r="V828" s="22"/>
    </row>
    <row r="829" spans="20:22" x14ac:dyDescent="0.3">
      <c r="T829" s="42"/>
      <c r="U829" s="22"/>
      <c r="V829" s="22"/>
    </row>
    <row r="830" spans="20:22" x14ac:dyDescent="0.3">
      <c r="T830" s="42"/>
      <c r="U830" s="22"/>
      <c r="V830" s="22"/>
    </row>
    <row r="831" spans="20:22" x14ac:dyDescent="0.3">
      <c r="T831" s="42"/>
      <c r="U831" s="22"/>
      <c r="V831" s="22"/>
    </row>
    <row r="832" spans="20:22" x14ac:dyDescent="0.3">
      <c r="T832" s="42"/>
      <c r="U832" s="22"/>
      <c r="V832" s="22"/>
    </row>
    <row r="833" spans="20:22" x14ac:dyDescent="0.3">
      <c r="T833" s="42"/>
      <c r="U833" s="22"/>
      <c r="V833" s="22"/>
    </row>
    <row r="834" spans="20:22" x14ac:dyDescent="0.3">
      <c r="T834" s="42"/>
      <c r="U834" s="22"/>
      <c r="V834" s="22"/>
    </row>
    <row r="835" spans="20:22" x14ac:dyDescent="0.3">
      <c r="T835" s="42"/>
      <c r="U835" s="22"/>
      <c r="V835" s="22"/>
    </row>
    <row r="836" spans="20:22" x14ac:dyDescent="0.3">
      <c r="T836" s="42"/>
      <c r="U836" s="22"/>
      <c r="V836" s="22"/>
    </row>
    <row r="837" spans="20:22" x14ac:dyDescent="0.3">
      <c r="T837" s="42"/>
      <c r="U837" s="22"/>
      <c r="V837" s="22"/>
    </row>
    <row r="838" spans="20:22" x14ac:dyDescent="0.3">
      <c r="T838" s="42"/>
      <c r="U838" s="22"/>
      <c r="V838" s="22"/>
    </row>
    <row r="839" spans="20:22" x14ac:dyDescent="0.3">
      <c r="T839" s="42"/>
      <c r="U839" s="22"/>
      <c r="V839" s="22"/>
    </row>
    <row r="840" spans="20:22" x14ac:dyDescent="0.3">
      <c r="T840" s="42"/>
      <c r="U840" s="22"/>
      <c r="V840" s="22"/>
    </row>
    <row r="841" spans="20:22" x14ac:dyDescent="0.3">
      <c r="T841" s="42"/>
      <c r="U841" s="22"/>
      <c r="V841" s="22"/>
    </row>
    <row r="842" spans="20:22" x14ac:dyDescent="0.3">
      <c r="T842" s="42"/>
      <c r="U842" s="22"/>
      <c r="V842" s="22"/>
    </row>
    <row r="843" spans="20:22" x14ac:dyDescent="0.3">
      <c r="T843" s="42"/>
      <c r="U843" s="22"/>
      <c r="V843" s="22"/>
    </row>
    <row r="844" spans="20:22" x14ac:dyDescent="0.3">
      <c r="T844" s="42"/>
      <c r="U844" s="22"/>
      <c r="V844" s="22"/>
    </row>
    <row r="845" spans="20:22" x14ac:dyDescent="0.3">
      <c r="T845" s="42"/>
      <c r="U845" s="22"/>
      <c r="V845" s="22"/>
    </row>
    <row r="846" spans="20:22" x14ac:dyDescent="0.3">
      <c r="T846" s="42"/>
      <c r="U846" s="22"/>
      <c r="V846" s="22"/>
    </row>
    <row r="847" spans="20:22" x14ac:dyDescent="0.3">
      <c r="T847" s="42"/>
      <c r="U847" s="22"/>
      <c r="V847" s="22"/>
    </row>
    <row r="848" spans="20:22" x14ac:dyDescent="0.3">
      <c r="T848" s="42"/>
      <c r="U848" s="22"/>
      <c r="V848" s="22"/>
    </row>
    <row r="849" spans="20:22" x14ac:dyDescent="0.3">
      <c r="T849" s="42"/>
      <c r="U849" s="22"/>
      <c r="V849" s="22"/>
    </row>
    <row r="850" spans="20:22" x14ac:dyDescent="0.3">
      <c r="T850" s="42"/>
      <c r="U850" s="22"/>
      <c r="V850" s="22"/>
    </row>
    <row r="851" spans="20:22" x14ac:dyDescent="0.3">
      <c r="T851" s="42"/>
      <c r="U851" s="22"/>
      <c r="V851" s="22"/>
    </row>
    <row r="852" spans="20:22" x14ac:dyDescent="0.3">
      <c r="T852" s="42"/>
      <c r="U852" s="22"/>
      <c r="V852" s="22"/>
    </row>
    <row r="853" spans="20:22" x14ac:dyDescent="0.3">
      <c r="T853" s="42"/>
      <c r="U853" s="22"/>
      <c r="V853" s="22"/>
    </row>
    <row r="854" spans="20:22" x14ac:dyDescent="0.3">
      <c r="T854" s="42"/>
      <c r="U854" s="22"/>
      <c r="V854" s="22"/>
    </row>
    <row r="855" spans="20:22" x14ac:dyDescent="0.3">
      <c r="T855" s="42"/>
      <c r="U855" s="22"/>
      <c r="V855" s="22"/>
    </row>
    <row r="856" spans="20:22" x14ac:dyDescent="0.3">
      <c r="T856" s="42"/>
      <c r="U856" s="22"/>
      <c r="V856" s="22"/>
    </row>
    <row r="857" spans="20:22" x14ac:dyDescent="0.3">
      <c r="T857" s="42"/>
      <c r="U857" s="22"/>
      <c r="V857" s="22"/>
    </row>
    <row r="858" spans="20:22" x14ac:dyDescent="0.3">
      <c r="T858" s="42"/>
      <c r="U858" s="22"/>
      <c r="V858" s="22"/>
    </row>
    <row r="859" spans="20:22" x14ac:dyDescent="0.3">
      <c r="T859" s="42"/>
      <c r="U859" s="22"/>
      <c r="V859" s="22"/>
    </row>
    <row r="860" spans="20:22" x14ac:dyDescent="0.3">
      <c r="T860" s="42"/>
      <c r="U860" s="22"/>
      <c r="V860" s="22"/>
    </row>
    <row r="861" spans="20:22" x14ac:dyDescent="0.3">
      <c r="T861" s="42"/>
      <c r="U861" s="22"/>
      <c r="V861" s="22"/>
    </row>
    <row r="862" spans="20:22" x14ac:dyDescent="0.3">
      <c r="T862" s="42"/>
      <c r="U862" s="22"/>
      <c r="V862" s="22"/>
    </row>
    <row r="863" spans="20:22" x14ac:dyDescent="0.3">
      <c r="T863" s="42"/>
      <c r="U863" s="22"/>
      <c r="V863" s="22"/>
    </row>
    <row r="864" spans="20:22" x14ac:dyDescent="0.3">
      <c r="T864" s="42"/>
      <c r="U864" s="22"/>
      <c r="V864" s="22"/>
    </row>
    <row r="865" spans="20:22" x14ac:dyDescent="0.3">
      <c r="T865" s="42"/>
      <c r="U865" s="22"/>
      <c r="V865" s="22"/>
    </row>
    <row r="866" spans="20:22" x14ac:dyDescent="0.3">
      <c r="T866" s="42"/>
      <c r="U866" s="22"/>
      <c r="V866" s="22"/>
    </row>
    <row r="867" spans="20:22" x14ac:dyDescent="0.3">
      <c r="T867" s="42"/>
      <c r="U867" s="22"/>
      <c r="V867" s="22"/>
    </row>
    <row r="868" spans="20:22" x14ac:dyDescent="0.3">
      <c r="T868" s="42"/>
      <c r="U868" s="22"/>
      <c r="V868" s="22"/>
    </row>
    <row r="869" spans="20:22" x14ac:dyDescent="0.3">
      <c r="T869" s="42"/>
      <c r="U869" s="22"/>
      <c r="V869" s="22"/>
    </row>
    <row r="870" spans="20:22" x14ac:dyDescent="0.3">
      <c r="T870" s="42"/>
      <c r="U870" s="22"/>
      <c r="V870" s="22"/>
    </row>
    <row r="871" spans="20:22" x14ac:dyDescent="0.3">
      <c r="T871" s="42"/>
      <c r="U871" s="22"/>
      <c r="V871" s="22"/>
    </row>
    <row r="872" spans="20:22" x14ac:dyDescent="0.3">
      <c r="T872" s="42"/>
      <c r="U872" s="22"/>
      <c r="V872" s="22"/>
    </row>
    <row r="873" spans="20:22" x14ac:dyDescent="0.3">
      <c r="T873" s="42"/>
      <c r="U873" s="22"/>
      <c r="V873" s="22"/>
    </row>
    <row r="874" spans="20:22" x14ac:dyDescent="0.3">
      <c r="T874" s="42"/>
      <c r="U874" s="22"/>
      <c r="V874" s="22"/>
    </row>
    <row r="875" spans="20:22" x14ac:dyDescent="0.3">
      <c r="T875" s="42"/>
      <c r="U875" s="22"/>
      <c r="V875" s="22"/>
    </row>
    <row r="876" spans="20:22" x14ac:dyDescent="0.3">
      <c r="T876" s="42"/>
      <c r="U876" s="22"/>
      <c r="V876" s="22"/>
    </row>
    <row r="877" spans="20:22" x14ac:dyDescent="0.3">
      <c r="T877" s="42"/>
      <c r="U877" s="22"/>
      <c r="V877" s="22"/>
    </row>
    <row r="878" spans="20:22" x14ac:dyDescent="0.3">
      <c r="T878" s="42"/>
      <c r="U878" s="22"/>
      <c r="V878" s="22"/>
    </row>
    <row r="879" spans="20:22" x14ac:dyDescent="0.3">
      <c r="T879" s="42"/>
      <c r="U879" s="22"/>
      <c r="V879" s="22"/>
    </row>
    <row r="880" spans="20:22" x14ac:dyDescent="0.3">
      <c r="T880" s="42"/>
      <c r="U880" s="22"/>
      <c r="V880" s="22"/>
    </row>
    <row r="881" spans="20:22" x14ac:dyDescent="0.3">
      <c r="T881" s="42"/>
      <c r="U881" s="22"/>
      <c r="V881" s="22"/>
    </row>
    <row r="882" spans="20:22" x14ac:dyDescent="0.3">
      <c r="T882" s="42"/>
      <c r="U882" s="22"/>
      <c r="V882" s="22"/>
    </row>
    <row r="883" spans="20:22" x14ac:dyDescent="0.3">
      <c r="T883" s="42"/>
      <c r="U883" s="22"/>
      <c r="V883" s="22"/>
    </row>
    <row r="884" spans="20:22" x14ac:dyDescent="0.3">
      <c r="T884" s="42"/>
      <c r="U884" s="22"/>
      <c r="V884" s="22"/>
    </row>
    <row r="885" spans="20:22" x14ac:dyDescent="0.3">
      <c r="T885" s="42"/>
      <c r="U885" s="22"/>
      <c r="V885" s="22"/>
    </row>
    <row r="886" spans="20:22" x14ac:dyDescent="0.3">
      <c r="T886" s="42"/>
      <c r="U886" s="22"/>
      <c r="V886" s="22"/>
    </row>
    <row r="887" spans="20:22" x14ac:dyDescent="0.3">
      <c r="T887" s="42"/>
      <c r="U887" s="22"/>
      <c r="V887" s="22"/>
    </row>
    <row r="888" spans="20:22" x14ac:dyDescent="0.3">
      <c r="T888" s="42"/>
      <c r="U888" s="22"/>
      <c r="V888" s="22"/>
    </row>
    <row r="889" spans="20:22" x14ac:dyDescent="0.3">
      <c r="T889" s="42"/>
      <c r="U889" s="22"/>
      <c r="V889" s="22"/>
    </row>
    <row r="890" spans="20:22" x14ac:dyDescent="0.3">
      <c r="T890" s="42"/>
      <c r="U890" s="22"/>
      <c r="V890" s="22"/>
    </row>
    <row r="891" spans="20:22" x14ac:dyDescent="0.3">
      <c r="T891" s="42"/>
      <c r="U891" s="22"/>
      <c r="V891" s="22"/>
    </row>
    <row r="892" spans="20:22" x14ac:dyDescent="0.3">
      <c r="T892" s="42"/>
      <c r="U892" s="22"/>
      <c r="V892" s="22"/>
    </row>
    <row r="893" spans="20:22" x14ac:dyDescent="0.3">
      <c r="T893" s="42"/>
      <c r="U893" s="22"/>
      <c r="V893" s="22"/>
    </row>
    <row r="894" spans="20:22" x14ac:dyDescent="0.3">
      <c r="T894" s="42"/>
      <c r="U894" s="22"/>
      <c r="V894" s="22"/>
    </row>
    <row r="895" spans="20:22" x14ac:dyDescent="0.3">
      <c r="T895" s="42"/>
      <c r="U895" s="22"/>
      <c r="V895" s="22"/>
    </row>
    <row r="896" spans="20:22" x14ac:dyDescent="0.3">
      <c r="T896" s="42"/>
      <c r="U896" s="22"/>
      <c r="V896" s="22"/>
    </row>
    <row r="897" spans="20:22" x14ac:dyDescent="0.3">
      <c r="T897" s="42"/>
      <c r="U897" s="22"/>
      <c r="V897" s="22"/>
    </row>
    <row r="898" spans="20:22" x14ac:dyDescent="0.3">
      <c r="T898" s="42"/>
      <c r="U898" s="22"/>
      <c r="V898" s="22"/>
    </row>
    <row r="899" spans="20:22" x14ac:dyDescent="0.3">
      <c r="T899" s="42"/>
      <c r="U899" s="22"/>
      <c r="V899" s="22"/>
    </row>
    <row r="900" spans="20:22" x14ac:dyDescent="0.3">
      <c r="T900" s="42"/>
      <c r="U900" s="22"/>
      <c r="V900" s="22"/>
    </row>
    <row r="901" spans="20:22" x14ac:dyDescent="0.3">
      <c r="T901" s="42"/>
      <c r="U901" s="22"/>
      <c r="V901" s="22"/>
    </row>
    <row r="902" spans="20:22" x14ac:dyDescent="0.3">
      <c r="T902" s="42"/>
      <c r="U902" s="22"/>
      <c r="V902" s="22"/>
    </row>
    <row r="903" spans="20:22" x14ac:dyDescent="0.3">
      <c r="T903" s="42"/>
      <c r="U903" s="22"/>
      <c r="V903" s="22"/>
    </row>
    <row r="904" spans="20:22" x14ac:dyDescent="0.3">
      <c r="T904" s="42"/>
      <c r="U904" s="22"/>
      <c r="V904" s="22"/>
    </row>
    <row r="905" spans="20:22" x14ac:dyDescent="0.3">
      <c r="T905" s="42"/>
      <c r="U905" s="22"/>
      <c r="V905" s="22"/>
    </row>
    <row r="906" spans="20:22" x14ac:dyDescent="0.3">
      <c r="T906" s="42"/>
      <c r="U906" s="22"/>
      <c r="V906" s="22"/>
    </row>
    <row r="907" spans="20:22" x14ac:dyDescent="0.3">
      <c r="T907" s="42"/>
      <c r="U907" s="22"/>
      <c r="V907" s="22"/>
    </row>
    <row r="908" spans="20:22" x14ac:dyDescent="0.3">
      <c r="T908" s="42"/>
      <c r="U908" s="22"/>
      <c r="V908" s="22"/>
    </row>
    <row r="909" spans="20:22" x14ac:dyDescent="0.3">
      <c r="T909" s="42"/>
      <c r="U909" s="22"/>
      <c r="V909" s="22"/>
    </row>
    <row r="910" spans="20:22" x14ac:dyDescent="0.3">
      <c r="T910" s="42"/>
      <c r="U910" s="22"/>
      <c r="V910" s="22"/>
    </row>
    <row r="911" spans="20:22" x14ac:dyDescent="0.3">
      <c r="T911" s="42"/>
      <c r="U911" s="22"/>
      <c r="V911" s="22"/>
    </row>
    <row r="912" spans="20:22" x14ac:dyDescent="0.3">
      <c r="T912" s="42"/>
      <c r="U912" s="22"/>
      <c r="V912" s="22"/>
    </row>
    <row r="913" spans="20:22" x14ac:dyDescent="0.3">
      <c r="T913" s="42"/>
      <c r="U913" s="22"/>
      <c r="V913" s="22"/>
    </row>
    <row r="914" spans="20:22" x14ac:dyDescent="0.3">
      <c r="T914" s="42"/>
      <c r="U914" s="22"/>
      <c r="V914" s="22"/>
    </row>
    <row r="915" spans="20:22" x14ac:dyDescent="0.3">
      <c r="T915" s="42"/>
      <c r="U915" s="22"/>
      <c r="V915" s="22"/>
    </row>
    <row r="916" spans="20:22" x14ac:dyDescent="0.3">
      <c r="T916" s="42"/>
      <c r="U916" s="22"/>
      <c r="V916" s="22"/>
    </row>
    <row r="917" spans="20:22" x14ac:dyDescent="0.3">
      <c r="T917" s="42"/>
      <c r="U917" s="22"/>
      <c r="V917" s="22"/>
    </row>
    <row r="918" spans="20:22" x14ac:dyDescent="0.3">
      <c r="T918" s="42"/>
      <c r="U918" s="22"/>
      <c r="V918" s="22"/>
    </row>
    <row r="919" spans="20:22" x14ac:dyDescent="0.3">
      <c r="T919" s="42"/>
      <c r="U919" s="22"/>
      <c r="V919" s="22"/>
    </row>
    <row r="920" spans="20:22" x14ac:dyDescent="0.3">
      <c r="T920" s="42"/>
      <c r="U920" s="22"/>
      <c r="V920" s="22"/>
    </row>
    <row r="921" spans="20:22" x14ac:dyDescent="0.3">
      <c r="T921" s="42"/>
      <c r="U921" s="22"/>
      <c r="V921" s="22"/>
    </row>
    <row r="922" spans="20:22" x14ac:dyDescent="0.3">
      <c r="T922" s="42"/>
      <c r="U922" s="22"/>
      <c r="V922" s="22"/>
    </row>
    <row r="923" spans="20:22" x14ac:dyDescent="0.3">
      <c r="T923" s="42"/>
      <c r="U923" s="22"/>
      <c r="V923" s="22"/>
    </row>
    <row r="924" spans="20:22" x14ac:dyDescent="0.3">
      <c r="T924" s="42"/>
      <c r="U924" s="22"/>
      <c r="V924" s="22"/>
    </row>
    <row r="925" spans="20:22" x14ac:dyDescent="0.3">
      <c r="T925" s="42"/>
      <c r="U925" s="22"/>
      <c r="V925" s="22"/>
    </row>
    <row r="926" spans="20:22" x14ac:dyDescent="0.3">
      <c r="T926" s="42"/>
      <c r="U926" s="22"/>
      <c r="V926" s="22"/>
    </row>
    <row r="927" spans="20:22" x14ac:dyDescent="0.3">
      <c r="T927" s="42"/>
      <c r="U927" s="22"/>
      <c r="V927" s="22"/>
    </row>
    <row r="928" spans="20:22" x14ac:dyDescent="0.3">
      <c r="T928" s="42"/>
      <c r="U928" s="22"/>
      <c r="V928" s="22"/>
    </row>
    <row r="929" spans="20:22" x14ac:dyDescent="0.3">
      <c r="T929" s="42"/>
      <c r="U929" s="22"/>
      <c r="V929" s="22"/>
    </row>
    <row r="930" spans="20:22" x14ac:dyDescent="0.3">
      <c r="T930" s="42"/>
      <c r="U930" s="22"/>
      <c r="V930" s="22"/>
    </row>
    <row r="931" spans="20:22" x14ac:dyDescent="0.3">
      <c r="T931" s="42"/>
      <c r="U931" s="22"/>
      <c r="V931" s="22"/>
    </row>
    <row r="932" spans="20:22" x14ac:dyDescent="0.3">
      <c r="T932" s="42"/>
      <c r="U932" s="22"/>
      <c r="V932" s="22"/>
    </row>
    <row r="933" spans="20:22" x14ac:dyDescent="0.3">
      <c r="T933" s="42"/>
      <c r="U933" s="22"/>
      <c r="V933" s="22"/>
    </row>
    <row r="934" spans="20:22" x14ac:dyDescent="0.3">
      <c r="T934" s="42"/>
      <c r="U934" s="22"/>
      <c r="V934" s="22"/>
    </row>
    <row r="935" spans="20:22" x14ac:dyDescent="0.3">
      <c r="T935" s="42"/>
      <c r="U935" s="22"/>
      <c r="V935" s="22"/>
    </row>
    <row r="936" spans="20:22" x14ac:dyDescent="0.3">
      <c r="T936" s="42"/>
      <c r="U936" s="22"/>
      <c r="V936" s="22"/>
    </row>
    <row r="937" spans="20:22" x14ac:dyDescent="0.3">
      <c r="T937" s="42"/>
      <c r="U937" s="22"/>
      <c r="V937" s="22"/>
    </row>
    <row r="938" spans="20:22" x14ac:dyDescent="0.3">
      <c r="T938" s="42"/>
      <c r="U938" s="22"/>
      <c r="V938" s="22"/>
    </row>
    <row r="939" spans="20:22" x14ac:dyDescent="0.3">
      <c r="T939" s="42"/>
      <c r="U939" s="22"/>
      <c r="V939" s="22"/>
    </row>
    <row r="940" spans="20:22" x14ac:dyDescent="0.3">
      <c r="T940" s="42"/>
      <c r="U940" s="22"/>
      <c r="V940" s="22"/>
    </row>
    <row r="941" spans="20:22" x14ac:dyDescent="0.3">
      <c r="T941" s="42"/>
      <c r="U941" s="22"/>
      <c r="V941" s="22"/>
    </row>
    <row r="942" spans="20:22" x14ac:dyDescent="0.3">
      <c r="T942" s="42"/>
      <c r="U942" s="22"/>
      <c r="V942" s="22"/>
    </row>
    <row r="943" spans="20:22" x14ac:dyDescent="0.3">
      <c r="T943" s="42"/>
      <c r="U943" s="22"/>
      <c r="V943" s="22"/>
    </row>
    <row r="944" spans="20:22" x14ac:dyDescent="0.3">
      <c r="T944" s="42"/>
      <c r="U944" s="22"/>
      <c r="V944" s="22"/>
    </row>
    <row r="945" spans="20:22" x14ac:dyDescent="0.3">
      <c r="T945" s="42"/>
      <c r="U945" s="22"/>
      <c r="V945" s="22"/>
    </row>
    <row r="946" spans="20:22" x14ac:dyDescent="0.3">
      <c r="T946" s="42"/>
      <c r="U946" s="22"/>
      <c r="V946" s="22"/>
    </row>
    <row r="947" spans="20:22" x14ac:dyDescent="0.3">
      <c r="T947" s="42"/>
      <c r="U947" s="22"/>
      <c r="V947" s="22"/>
    </row>
    <row r="948" spans="20:22" x14ac:dyDescent="0.3">
      <c r="T948" s="42"/>
      <c r="U948" s="22"/>
      <c r="V948" s="22"/>
    </row>
    <row r="949" spans="20:22" x14ac:dyDescent="0.3">
      <c r="T949" s="42"/>
      <c r="U949" s="22"/>
      <c r="V949" s="22"/>
    </row>
    <row r="950" spans="20:22" x14ac:dyDescent="0.3">
      <c r="T950" s="42"/>
      <c r="U950" s="22"/>
      <c r="V950" s="22"/>
    </row>
    <row r="951" spans="20:22" x14ac:dyDescent="0.3">
      <c r="T951" s="42"/>
      <c r="U951" s="22"/>
      <c r="V951" s="22"/>
    </row>
    <row r="952" spans="20:22" x14ac:dyDescent="0.3">
      <c r="T952" s="42"/>
      <c r="U952" s="22"/>
      <c r="V952" s="22"/>
    </row>
    <row r="953" spans="20:22" x14ac:dyDescent="0.3">
      <c r="T953" s="42"/>
      <c r="U953" s="22"/>
      <c r="V953" s="22"/>
    </row>
    <row r="954" spans="20:22" x14ac:dyDescent="0.3">
      <c r="T954" s="42"/>
      <c r="U954" s="22"/>
      <c r="V954" s="22"/>
    </row>
    <row r="955" spans="20:22" x14ac:dyDescent="0.3">
      <c r="T955" s="42"/>
      <c r="U955" s="22"/>
      <c r="V955" s="22"/>
    </row>
    <row r="956" spans="20:22" x14ac:dyDescent="0.3">
      <c r="T956" s="42"/>
      <c r="U956" s="22"/>
      <c r="V956" s="22"/>
    </row>
    <row r="957" spans="20:22" x14ac:dyDescent="0.3">
      <c r="T957" s="42"/>
      <c r="U957" s="22"/>
      <c r="V957" s="22"/>
    </row>
    <row r="958" spans="20:22" x14ac:dyDescent="0.3">
      <c r="T958" s="42"/>
      <c r="U958" s="22"/>
      <c r="V958" s="22"/>
    </row>
    <row r="959" spans="20:22" x14ac:dyDescent="0.3">
      <c r="T959" s="42"/>
      <c r="U959" s="22"/>
      <c r="V959" s="22"/>
    </row>
    <row r="960" spans="20:22" x14ac:dyDescent="0.3">
      <c r="T960" s="42"/>
      <c r="U960" s="22"/>
      <c r="V960" s="22"/>
    </row>
    <row r="961" spans="20:22" x14ac:dyDescent="0.3">
      <c r="T961" s="42"/>
      <c r="U961" s="22"/>
      <c r="V961" s="22"/>
    </row>
    <row r="962" spans="20:22" x14ac:dyDescent="0.3">
      <c r="T962" s="42"/>
      <c r="U962" s="22"/>
      <c r="V962" s="22"/>
    </row>
    <row r="963" spans="20:22" x14ac:dyDescent="0.3">
      <c r="T963" s="42"/>
      <c r="U963" s="22"/>
      <c r="V963" s="22"/>
    </row>
    <row r="964" spans="20:22" x14ac:dyDescent="0.3">
      <c r="T964" s="42"/>
      <c r="U964" s="22"/>
      <c r="V964" s="22"/>
    </row>
    <row r="965" spans="20:22" x14ac:dyDescent="0.3">
      <c r="T965" s="42"/>
      <c r="U965" s="22"/>
      <c r="V965" s="22"/>
    </row>
    <row r="966" spans="20:22" x14ac:dyDescent="0.3">
      <c r="T966" s="42"/>
      <c r="U966" s="22"/>
      <c r="V966" s="22"/>
    </row>
    <row r="967" spans="20:22" x14ac:dyDescent="0.3">
      <c r="T967" s="42"/>
      <c r="U967" s="22"/>
      <c r="V967" s="22"/>
    </row>
    <row r="968" spans="20:22" x14ac:dyDescent="0.3">
      <c r="T968" s="42"/>
      <c r="U968" s="22"/>
      <c r="V968" s="22"/>
    </row>
    <row r="969" spans="20:22" x14ac:dyDescent="0.3">
      <c r="T969" s="42"/>
      <c r="U969" s="22"/>
      <c r="V969" s="22"/>
    </row>
    <row r="970" spans="20:22" x14ac:dyDescent="0.3">
      <c r="T970" s="42"/>
      <c r="U970" s="22"/>
      <c r="V970" s="22"/>
    </row>
    <row r="971" spans="20:22" x14ac:dyDescent="0.3">
      <c r="T971" s="42"/>
      <c r="U971" s="22"/>
      <c r="V971" s="22"/>
    </row>
    <row r="972" spans="20:22" x14ac:dyDescent="0.3">
      <c r="T972" s="42"/>
      <c r="U972" s="22"/>
      <c r="V972" s="22"/>
    </row>
    <row r="973" spans="20:22" x14ac:dyDescent="0.3">
      <c r="T973" s="42"/>
      <c r="U973" s="22"/>
      <c r="V973" s="22"/>
    </row>
    <row r="974" spans="20:22" x14ac:dyDescent="0.3">
      <c r="T974" s="42"/>
      <c r="U974" s="22"/>
      <c r="V974" s="22"/>
    </row>
    <row r="975" spans="20:22" x14ac:dyDescent="0.3">
      <c r="T975" s="42"/>
      <c r="U975" s="22"/>
      <c r="V975" s="22"/>
    </row>
    <row r="976" spans="20:22" x14ac:dyDescent="0.3">
      <c r="T976" s="42"/>
      <c r="U976" s="22"/>
      <c r="V976" s="22"/>
    </row>
    <row r="977" spans="20:22" x14ac:dyDescent="0.3">
      <c r="T977" s="42"/>
      <c r="U977" s="22"/>
      <c r="V977" s="22"/>
    </row>
    <row r="978" spans="20:22" x14ac:dyDescent="0.3">
      <c r="T978" s="42"/>
      <c r="U978" s="22"/>
      <c r="V978" s="22"/>
    </row>
    <row r="979" spans="20:22" x14ac:dyDescent="0.3">
      <c r="T979" s="42"/>
      <c r="U979" s="22"/>
      <c r="V979" s="22"/>
    </row>
    <row r="980" spans="20:22" x14ac:dyDescent="0.3">
      <c r="T980" s="42"/>
      <c r="U980" s="22"/>
      <c r="V980" s="22"/>
    </row>
    <row r="981" spans="20:22" x14ac:dyDescent="0.3">
      <c r="T981" s="42"/>
      <c r="U981" s="22"/>
      <c r="V981" s="22"/>
    </row>
    <row r="982" spans="20:22" x14ac:dyDescent="0.3">
      <c r="T982" s="42"/>
      <c r="U982" s="22"/>
      <c r="V982" s="22"/>
    </row>
    <row r="983" spans="20:22" x14ac:dyDescent="0.3">
      <c r="T983" s="42"/>
      <c r="U983" s="22"/>
      <c r="V983" s="22"/>
    </row>
    <row r="984" spans="20:22" x14ac:dyDescent="0.3">
      <c r="T984" s="42"/>
      <c r="U984" s="22"/>
      <c r="V984" s="22"/>
    </row>
    <row r="985" spans="20:22" x14ac:dyDescent="0.3">
      <c r="T985" s="42"/>
      <c r="U985" s="22"/>
      <c r="V985" s="22"/>
    </row>
    <row r="986" spans="20:22" x14ac:dyDescent="0.3">
      <c r="T986" s="42"/>
      <c r="U986" s="22"/>
      <c r="V986" s="22"/>
    </row>
    <row r="987" spans="20:22" x14ac:dyDescent="0.3">
      <c r="T987" s="42"/>
      <c r="U987" s="22"/>
      <c r="V987" s="22"/>
    </row>
    <row r="988" spans="20:22" x14ac:dyDescent="0.3">
      <c r="T988" s="42"/>
      <c r="U988" s="22"/>
      <c r="V988" s="22"/>
    </row>
    <row r="989" spans="20:22" x14ac:dyDescent="0.3">
      <c r="T989" s="42"/>
      <c r="U989" s="22"/>
      <c r="V989" s="22"/>
    </row>
    <row r="990" spans="20:22" x14ac:dyDescent="0.3">
      <c r="T990" s="42"/>
      <c r="U990" s="22"/>
      <c r="V990" s="22"/>
    </row>
    <row r="991" spans="20:22" x14ac:dyDescent="0.3">
      <c r="T991" s="42"/>
      <c r="U991" s="22"/>
      <c r="V991" s="22"/>
    </row>
    <row r="992" spans="20:22" x14ac:dyDescent="0.3">
      <c r="T992" s="42"/>
      <c r="U992" s="22"/>
      <c r="V992" s="22"/>
    </row>
    <row r="993" spans="20:22" x14ac:dyDescent="0.3">
      <c r="T993" s="42"/>
      <c r="U993" s="22"/>
      <c r="V993" s="22"/>
    </row>
    <row r="994" spans="20:22" x14ac:dyDescent="0.3">
      <c r="T994" s="42"/>
      <c r="U994" s="22"/>
      <c r="V994" s="22"/>
    </row>
    <row r="995" spans="20:22" x14ac:dyDescent="0.3">
      <c r="T995" s="42"/>
      <c r="U995" s="22"/>
      <c r="V995" s="22"/>
    </row>
    <row r="996" spans="20:22" x14ac:dyDescent="0.3">
      <c r="T996" s="42"/>
      <c r="U996" s="22"/>
      <c r="V996" s="22"/>
    </row>
    <row r="997" spans="20:22" x14ac:dyDescent="0.3">
      <c r="T997" s="42"/>
      <c r="U997" s="22"/>
      <c r="V997" s="22"/>
    </row>
    <row r="998" spans="20:22" x14ac:dyDescent="0.3">
      <c r="T998" s="42"/>
      <c r="U998" s="22"/>
      <c r="V998" s="22"/>
    </row>
    <row r="999" spans="20:22" x14ac:dyDescent="0.3">
      <c r="T999" s="42"/>
      <c r="U999" s="22"/>
      <c r="V999" s="22"/>
    </row>
    <row r="1000" spans="20:22" x14ac:dyDescent="0.3">
      <c r="T1000" s="42"/>
      <c r="U1000" s="22"/>
      <c r="V1000" s="22"/>
    </row>
    <row r="1001" spans="20:22" x14ac:dyDescent="0.3">
      <c r="T1001" s="42"/>
      <c r="U1001" s="22"/>
      <c r="V1001" s="22"/>
    </row>
    <row r="1002" spans="20:22" x14ac:dyDescent="0.3">
      <c r="T1002" s="42"/>
      <c r="U1002" s="22"/>
      <c r="V1002" s="22"/>
    </row>
    <row r="1003" spans="20:22" x14ac:dyDescent="0.3">
      <c r="T1003" s="42"/>
      <c r="U1003" s="22"/>
      <c r="V1003" s="22"/>
    </row>
    <row r="1004" spans="20:22" x14ac:dyDescent="0.3">
      <c r="T1004" s="42"/>
      <c r="U1004" s="22"/>
      <c r="V1004" s="22"/>
    </row>
    <row r="1005" spans="20:22" x14ac:dyDescent="0.3">
      <c r="T1005" s="42"/>
      <c r="U1005" s="22"/>
      <c r="V1005" s="22"/>
    </row>
    <row r="1006" spans="20:22" x14ac:dyDescent="0.3">
      <c r="T1006" s="42"/>
      <c r="U1006" s="22"/>
      <c r="V1006" s="22"/>
    </row>
    <row r="1007" spans="20:22" x14ac:dyDescent="0.3">
      <c r="T1007" s="42"/>
      <c r="U1007" s="22"/>
      <c r="V1007" s="22"/>
    </row>
    <row r="1008" spans="20:22" x14ac:dyDescent="0.3">
      <c r="T1008" s="42"/>
      <c r="U1008" s="22"/>
      <c r="V1008" s="22"/>
    </row>
    <row r="1009" spans="20:22" x14ac:dyDescent="0.3">
      <c r="T1009" s="42"/>
      <c r="U1009" s="22"/>
      <c r="V1009" s="22"/>
    </row>
    <row r="1010" spans="20:22" x14ac:dyDescent="0.3">
      <c r="T1010" s="42"/>
      <c r="U1010" s="22"/>
      <c r="V1010" s="22"/>
    </row>
    <row r="1011" spans="20:22" x14ac:dyDescent="0.3">
      <c r="T1011" s="42"/>
      <c r="U1011" s="22"/>
      <c r="V1011" s="22"/>
    </row>
    <row r="1012" spans="20:22" x14ac:dyDescent="0.3">
      <c r="T1012" s="42"/>
      <c r="U1012" s="22"/>
      <c r="V1012" s="22"/>
    </row>
    <row r="1013" spans="20:22" x14ac:dyDescent="0.3">
      <c r="T1013" s="42"/>
      <c r="U1013" s="22"/>
      <c r="V1013" s="22"/>
    </row>
    <row r="1014" spans="20:22" x14ac:dyDescent="0.3">
      <c r="T1014" s="42"/>
      <c r="U1014" s="22"/>
      <c r="V1014" s="22"/>
    </row>
    <row r="1015" spans="20:22" x14ac:dyDescent="0.3">
      <c r="T1015" s="42"/>
      <c r="U1015" s="22"/>
      <c r="V1015" s="22"/>
    </row>
    <row r="1016" spans="20:22" x14ac:dyDescent="0.3">
      <c r="T1016" s="42"/>
      <c r="U1016" s="22"/>
      <c r="V1016" s="22"/>
    </row>
    <row r="1017" spans="20:22" x14ac:dyDescent="0.3">
      <c r="T1017" s="42"/>
      <c r="U1017" s="22"/>
      <c r="V1017" s="22"/>
    </row>
    <row r="1018" spans="20:22" x14ac:dyDescent="0.3">
      <c r="T1018" s="42"/>
      <c r="U1018" s="22"/>
      <c r="V1018" s="22"/>
    </row>
    <row r="1019" spans="20:22" x14ac:dyDescent="0.3">
      <c r="T1019" s="42"/>
      <c r="U1019" s="22"/>
      <c r="V1019" s="22"/>
    </row>
    <row r="1020" spans="20:22" x14ac:dyDescent="0.3">
      <c r="T1020" s="42"/>
      <c r="U1020" s="22"/>
      <c r="V1020" s="22"/>
    </row>
    <row r="1021" spans="20:22" x14ac:dyDescent="0.3">
      <c r="T1021" s="42"/>
      <c r="U1021" s="22"/>
      <c r="V1021" s="22"/>
    </row>
    <row r="1022" spans="20:22" x14ac:dyDescent="0.3">
      <c r="T1022" s="42"/>
      <c r="U1022" s="22"/>
      <c r="V1022" s="22"/>
    </row>
    <row r="1023" spans="20:22" x14ac:dyDescent="0.3">
      <c r="T1023" s="42"/>
      <c r="U1023" s="22"/>
      <c r="V1023" s="22"/>
    </row>
    <row r="1024" spans="20:22" x14ac:dyDescent="0.3">
      <c r="T1024" s="42"/>
      <c r="U1024" s="22"/>
      <c r="V1024" s="22"/>
    </row>
    <row r="1025" spans="20:22" x14ac:dyDescent="0.3">
      <c r="T1025" s="42"/>
      <c r="U1025" s="22"/>
      <c r="V1025" s="22"/>
    </row>
    <row r="1026" spans="20:22" x14ac:dyDescent="0.3">
      <c r="T1026" s="42"/>
      <c r="U1026" s="22"/>
      <c r="V1026" s="22"/>
    </row>
    <row r="1027" spans="20:22" x14ac:dyDescent="0.3">
      <c r="T1027" s="42"/>
      <c r="U1027" s="22"/>
      <c r="V1027" s="22"/>
    </row>
    <row r="1028" spans="20:22" x14ac:dyDescent="0.3">
      <c r="T1028" s="42"/>
      <c r="U1028" s="22"/>
      <c r="V1028" s="22"/>
    </row>
    <row r="1029" spans="20:22" x14ac:dyDescent="0.3">
      <c r="T1029" s="42"/>
      <c r="U1029" s="22"/>
      <c r="V1029" s="22"/>
    </row>
    <row r="1030" spans="20:22" x14ac:dyDescent="0.3">
      <c r="T1030" s="42"/>
      <c r="U1030" s="22"/>
      <c r="V1030" s="22"/>
    </row>
    <row r="1031" spans="20:22" x14ac:dyDescent="0.3">
      <c r="T1031" s="42"/>
      <c r="U1031" s="22"/>
      <c r="V1031" s="22"/>
    </row>
    <row r="1032" spans="20:22" x14ac:dyDescent="0.3">
      <c r="T1032" s="42"/>
      <c r="U1032" s="22"/>
      <c r="V1032" s="22"/>
    </row>
    <row r="1033" spans="20:22" x14ac:dyDescent="0.3">
      <c r="T1033" s="42"/>
      <c r="U1033" s="22"/>
      <c r="V1033" s="22"/>
    </row>
    <row r="1034" spans="20:22" x14ac:dyDescent="0.3">
      <c r="T1034" s="42"/>
      <c r="U1034" s="22"/>
      <c r="V1034" s="22"/>
    </row>
    <row r="1035" spans="20:22" x14ac:dyDescent="0.3">
      <c r="T1035" s="42"/>
      <c r="U1035" s="22"/>
      <c r="V1035" s="22"/>
    </row>
    <row r="1036" spans="20:22" x14ac:dyDescent="0.3">
      <c r="T1036" s="42"/>
      <c r="U1036" s="22"/>
      <c r="V1036" s="22"/>
    </row>
    <row r="1037" spans="20:22" x14ac:dyDescent="0.3">
      <c r="T1037" s="42"/>
      <c r="U1037" s="22"/>
      <c r="V1037" s="22"/>
    </row>
    <row r="1038" spans="20:22" x14ac:dyDescent="0.3">
      <c r="T1038" s="42"/>
      <c r="U1038" s="22"/>
      <c r="V1038" s="22"/>
    </row>
    <row r="1039" spans="20:22" x14ac:dyDescent="0.3">
      <c r="T1039" s="42"/>
      <c r="U1039" s="22"/>
      <c r="V1039" s="22"/>
    </row>
    <row r="1040" spans="20:22" x14ac:dyDescent="0.3">
      <c r="T1040" s="42"/>
      <c r="U1040" s="22"/>
      <c r="V1040" s="22"/>
    </row>
    <row r="1041" spans="20:22" x14ac:dyDescent="0.3">
      <c r="T1041" s="42"/>
      <c r="U1041" s="22"/>
      <c r="V1041" s="22"/>
    </row>
    <row r="1042" spans="20:22" x14ac:dyDescent="0.3">
      <c r="T1042" s="42"/>
      <c r="U1042" s="22"/>
      <c r="V1042" s="22"/>
    </row>
    <row r="1043" spans="20:22" x14ac:dyDescent="0.3">
      <c r="T1043" s="42"/>
      <c r="U1043" s="22"/>
      <c r="V1043" s="22"/>
    </row>
    <row r="1044" spans="20:22" x14ac:dyDescent="0.3">
      <c r="T1044" s="42"/>
      <c r="U1044" s="22"/>
      <c r="V1044" s="22"/>
    </row>
    <row r="1045" spans="20:22" x14ac:dyDescent="0.3">
      <c r="T1045" s="42"/>
      <c r="U1045" s="22"/>
      <c r="V1045" s="22"/>
    </row>
    <row r="1046" spans="20:22" x14ac:dyDescent="0.3">
      <c r="T1046" s="42"/>
      <c r="U1046" s="22"/>
      <c r="V1046" s="22"/>
    </row>
    <row r="1047" spans="20:22" x14ac:dyDescent="0.3">
      <c r="T1047" s="42"/>
      <c r="U1047" s="22"/>
      <c r="V1047" s="22"/>
    </row>
    <row r="1048" spans="20:22" x14ac:dyDescent="0.3">
      <c r="T1048" s="42"/>
      <c r="U1048" s="22"/>
      <c r="V1048" s="22"/>
    </row>
    <row r="1049" spans="20:22" x14ac:dyDescent="0.3">
      <c r="T1049" s="42"/>
      <c r="U1049" s="22"/>
      <c r="V1049" s="22"/>
    </row>
    <row r="1050" spans="20:22" x14ac:dyDescent="0.3">
      <c r="T1050" s="42"/>
      <c r="U1050" s="22"/>
      <c r="V1050" s="22"/>
    </row>
    <row r="1051" spans="20:22" x14ac:dyDescent="0.3">
      <c r="T1051" s="42"/>
      <c r="U1051" s="22"/>
      <c r="V1051" s="22"/>
    </row>
    <row r="1052" spans="20:22" x14ac:dyDescent="0.3">
      <c r="T1052" s="42"/>
      <c r="U1052" s="22"/>
      <c r="V1052" s="22"/>
    </row>
    <row r="1053" spans="20:22" x14ac:dyDescent="0.3">
      <c r="T1053" s="42"/>
      <c r="U1053" s="22"/>
      <c r="V1053" s="22"/>
    </row>
    <row r="1054" spans="20:22" x14ac:dyDescent="0.3">
      <c r="T1054" s="42"/>
      <c r="U1054" s="22"/>
      <c r="V1054" s="22"/>
    </row>
    <row r="1055" spans="20:22" x14ac:dyDescent="0.3">
      <c r="T1055" s="42"/>
      <c r="U1055" s="22"/>
      <c r="V1055" s="22"/>
    </row>
    <row r="1056" spans="20:22" x14ac:dyDescent="0.3">
      <c r="T1056" s="42"/>
      <c r="U1056" s="22"/>
      <c r="V1056" s="22"/>
    </row>
    <row r="1057" spans="20:22" x14ac:dyDescent="0.3">
      <c r="T1057" s="42"/>
      <c r="U1057" s="22"/>
      <c r="V1057" s="22"/>
    </row>
    <row r="1058" spans="20:22" x14ac:dyDescent="0.3">
      <c r="T1058" s="42"/>
      <c r="U1058" s="22"/>
      <c r="V1058" s="22"/>
    </row>
    <row r="1059" spans="20:22" x14ac:dyDescent="0.3">
      <c r="T1059" s="42"/>
      <c r="U1059" s="22"/>
      <c r="V1059" s="22"/>
    </row>
    <row r="1060" spans="20:22" x14ac:dyDescent="0.3">
      <c r="T1060" s="42"/>
      <c r="U1060" s="22"/>
      <c r="V1060" s="22"/>
    </row>
    <row r="1061" spans="20:22" x14ac:dyDescent="0.3">
      <c r="T1061" s="42"/>
      <c r="U1061" s="22"/>
      <c r="V1061" s="22"/>
    </row>
    <row r="1062" spans="20:22" x14ac:dyDescent="0.3">
      <c r="T1062" s="42"/>
      <c r="U1062" s="22"/>
      <c r="V1062" s="22"/>
    </row>
    <row r="1063" spans="20:22" x14ac:dyDescent="0.3">
      <c r="T1063" s="42"/>
      <c r="U1063" s="22"/>
      <c r="V1063" s="22"/>
    </row>
    <row r="1064" spans="20:22" x14ac:dyDescent="0.3">
      <c r="T1064" s="42"/>
      <c r="U1064" s="22"/>
      <c r="V1064" s="22"/>
    </row>
    <row r="1065" spans="20:22" x14ac:dyDescent="0.3">
      <c r="T1065" s="42"/>
      <c r="U1065" s="22"/>
      <c r="V1065" s="22"/>
    </row>
    <row r="1066" spans="20:22" x14ac:dyDescent="0.3">
      <c r="T1066" s="42"/>
      <c r="U1066" s="22"/>
      <c r="V1066" s="22"/>
    </row>
    <row r="1067" spans="20:22" x14ac:dyDescent="0.3">
      <c r="T1067" s="42"/>
      <c r="U1067" s="22"/>
      <c r="V1067" s="22"/>
    </row>
    <row r="1068" spans="20:22" x14ac:dyDescent="0.3">
      <c r="T1068" s="42"/>
      <c r="U1068" s="22"/>
      <c r="V1068" s="22"/>
    </row>
    <row r="1069" spans="20:22" x14ac:dyDescent="0.3">
      <c r="T1069" s="42"/>
      <c r="U1069" s="22"/>
      <c r="V1069" s="22"/>
    </row>
    <row r="1070" spans="20:22" x14ac:dyDescent="0.3">
      <c r="T1070" s="42"/>
      <c r="U1070" s="22"/>
      <c r="V1070" s="22"/>
    </row>
    <row r="1071" spans="20:22" x14ac:dyDescent="0.3">
      <c r="T1071" s="42"/>
      <c r="U1071" s="22"/>
      <c r="V1071" s="22"/>
    </row>
    <row r="1072" spans="20:22" x14ac:dyDescent="0.3">
      <c r="T1072" s="42"/>
      <c r="U1072" s="22"/>
      <c r="V1072" s="22"/>
    </row>
    <row r="1073" spans="20:22" x14ac:dyDescent="0.3">
      <c r="T1073" s="42"/>
      <c r="U1073" s="22"/>
      <c r="V1073" s="22"/>
    </row>
    <row r="1074" spans="20:22" x14ac:dyDescent="0.3">
      <c r="T1074" s="42"/>
      <c r="U1074" s="22"/>
      <c r="V1074" s="22"/>
    </row>
    <row r="1075" spans="20:22" x14ac:dyDescent="0.3">
      <c r="T1075" s="42"/>
      <c r="U1075" s="22"/>
      <c r="V1075" s="22"/>
    </row>
    <row r="1076" spans="20:22" x14ac:dyDescent="0.3">
      <c r="T1076" s="42"/>
      <c r="U1076" s="22"/>
      <c r="V1076" s="22"/>
    </row>
    <row r="1077" spans="20:22" x14ac:dyDescent="0.3">
      <c r="T1077" s="42"/>
      <c r="U1077" s="22"/>
      <c r="V1077" s="22"/>
    </row>
    <row r="1078" spans="20:22" x14ac:dyDescent="0.3">
      <c r="T1078" s="42"/>
      <c r="U1078" s="22"/>
      <c r="V1078" s="22"/>
    </row>
    <row r="1079" spans="20:22" x14ac:dyDescent="0.3">
      <c r="T1079" s="42"/>
      <c r="U1079" s="22"/>
      <c r="V1079" s="22"/>
    </row>
    <row r="1080" spans="20:22" x14ac:dyDescent="0.3">
      <c r="T1080" s="42"/>
      <c r="U1080" s="22"/>
      <c r="V1080" s="22"/>
    </row>
    <row r="1081" spans="20:22" x14ac:dyDescent="0.3">
      <c r="T1081" s="42"/>
      <c r="U1081" s="22"/>
      <c r="V1081" s="22"/>
    </row>
    <row r="1082" spans="20:22" x14ac:dyDescent="0.3">
      <c r="T1082" s="42"/>
      <c r="U1082" s="22"/>
      <c r="V1082" s="22"/>
    </row>
    <row r="1083" spans="20:22" x14ac:dyDescent="0.3">
      <c r="T1083" s="42"/>
      <c r="U1083" s="22"/>
      <c r="V1083" s="22"/>
    </row>
    <row r="1084" spans="20:22" x14ac:dyDescent="0.3">
      <c r="T1084" s="42"/>
      <c r="U1084" s="22"/>
      <c r="V1084" s="22"/>
    </row>
    <row r="1085" spans="20:22" x14ac:dyDescent="0.3">
      <c r="T1085" s="42"/>
      <c r="U1085" s="22"/>
      <c r="V1085" s="22"/>
    </row>
    <row r="1086" spans="20:22" x14ac:dyDescent="0.3">
      <c r="T1086" s="42"/>
      <c r="U1086" s="22"/>
      <c r="V1086" s="22"/>
    </row>
    <row r="1087" spans="20:22" x14ac:dyDescent="0.3">
      <c r="T1087" s="42"/>
      <c r="U1087" s="22"/>
      <c r="V1087" s="22"/>
    </row>
    <row r="1088" spans="20:22" x14ac:dyDescent="0.3">
      <c r="T1088" s="42"/>
      <c r="U1088" s="22"/>
      <c r="V1088" s="22"/>
    </row>
    <row r="1089" spans="20:22" x14ac:dyDescent="0.3">
      <c r="T1089" s="42"/>
      <c r="U1089" s="22"/>
      <c r="V1089" s="22"/>
    </row>
    <row r="1090" spans="20:22" x14ac:dyDescent="0.3">
      <c r="T1090" s="42"/>
      <c r="U1090" s="22"/>
      <c r="V1090" s="22"/>
    </row>
    <row r="1091" spans="20:22" x14ac:dyDescent="0.3">
      <c r="T1091" s="42"/>
      <c r="U1091" s="22"/>
      <c r="V1091" s="22"/>
    </row>
    <row r="1092" spans="20:22" x14ac:dyDescent="0.3">
      <c r="T1092" s="42"/>
      <c r="U1092" s="22"/>
      <c r="V1092" s="22"/>
    </row>
    <row r="1093" spans="20:22" x14ac:dyDescent="0.3">
      <c r="T1093" s="42"/>
      <c r="U1093" s="22"/>
      <c r="V1093" s="22"/>
    </row>
    <row r="1094" spans="20:22" x14ac:dyDescent="0.3">
      <c r="T1094" s="42"/>
      <c r="U1094" s="22"/>
      <c r="V1094" s="22"/>
    </row>
    <row r="1095" spans="20:22" x14ac:dyDescent="0.3">
      <c r="T1095" s="42"/>
      <c r="U1095" s="22"/>
      <c r="V1095" s="22"/>
    </row>
    <row r="1096" spans="20:22" x14ac:dyDescent="0.3">
      <c r="T1096" s="42"/>
      <c r="U1096" s="22"/>
      <c r="V1096" s="22"/>
    </row>
    <row r="1097" spans="20:22" x14ac:dyDescent="0.3">
      <c r="T1097" s="42"/>
      <c r="U1097" s="22"/>
      <c r="V1097" s="22"/>
    </row>
    <row r="1098" spans="20:22" x14ac:dyDescent="0.3">
      <c r="T1098" s="42"/>
      <c r="U1098" s="22"/>
      <c r="V1098" s="22"/>
    </row>
    <row r="1099" spans="20:22" x14ac:dyDescent="0.3">
      <c r="T1099" s="42"/>
      <c r="U1099" s="22"/>
      <c r="V1099" s="22"/>
    </row>
    <row r="1100" spans="20:22" x14ac:dyDescent="0.3">
      <c r="T1100" s="42"/>
      <c r="U1100" s="22"/>
      <c r="V1100" s="22"/>
    </row>
    <row r="1101" spans="20:22" x14ac:dyDescent="0.3">
      <c r="T1101" s="42"/>
      <c r="U1101" s="22"/>
      <c r="V1101" s="22"/>
    </row>
    <row r="1102" spans="20:22" x14ac:dyDescent="0.3">
      <c r="T1102" s="42"/>
      <c r="U1102" s="22"/>
      <c r="V1102" s="22"/>
    </row>
    <row r="1103" spans="20:22" x14ac:dyDescent="0.3">
      <c r="T1103" s="42"/>
      <c r="U1103" s="22"/>
      <c r="V1103" s="22"/>
    </row>
    <row r="1104" spans="20:22" x14ac:dyDescent="0.3">
      <c r="T1104" s="42"/>
      <c r="U1104" s="22"/>
      <c r="V1104" s="22"/>
    </row>
    <row r="1105" spans="20:22" x14ac:dyDescent="0.3">
      <c r="T1105" s="42"/>
      <c r="U1105" s="22"/>
      <c r="V1105" s="22"/>
    </row>
    <row r="1106" spans="20:22" x14ac:dyDescent="0.3">
      <c r="T1106" s="42"/>
      <c r="U1106" s="22"/>
      <c r="V1106" s="22"/>
    </row>
    <row r="1107" spans="20:22" x14ac:dyDescent="0.3">
      <c r="T1107" s="42"/>
      <c r="U1107" s="22"/>
      <c r="V1107" s="22"/>
    </row>
    <row r="1108" spans="20:22" x14ac:dyDescent="0.3">
      <c r="T1108" s="42"/>
      <c r="U1108" s="22"/>
      <c r="V1108" s="22"/>
    </row>
    <row r="1109" spans="20:22" x14ac:dyDescent="0.3">
      <c r="T1109" s="42"/>
      <c r="U1109" s="22"/>
      <c r="V1109" s="22"/>
    </row>
    <row r="1110" spans="20:22" x14ac:dyDescent="0.3">
      <c r="T1110" s="42"/>
      <c r="U1110" s="22"/>
      <c r="V1110" s="22"/>
    </row>
    <row r="1111" spans="20:22" x14ac:dyDescent="0.3">
      <c r="T1111" s="42"/>
      <c r="U1111" s="22"/>
      <c r="V1111" s="22"/>
    </row>
    <row r="1112" spans="20:22" x14ac:dyDescent="0.3">
      <c r="T1112" s="42"/>
      <c r="U1112" s="22"/>
      <c r="V1112" s="22"/>
    </row>
    <row r="1113" spans="20:22" x14ac:dyDescent="0.3">
      <c r="T1113" s="42"/>
      <c r="U1113" s="22"/>
      <c r="V1113" s="22"/>
    </row>
    <row r="1114" spans="20:22" x14ac:dyDescent="0.3">
      <c r="T1114" s="42"/>
      <c r="U1114" s="22"/>
      <c r="V1114" s="22"/>
    </row>
    <row r="1115" spans="20:22" x14ac:dyDescent="0.3">
      <c r="T1115" s="42"/>
      <c r="U1115" s="22"/>
      <c r="V1115" s="22"/>
    </row>
    <row r="1116" spans="20:22" x14ac:dyDescent="0.3">
      <c r="T1116" s="42"/>
      <c r="U1116" s="22"/>
      <c r="V1116" s="22"/>
    </row>
    <row r="1117" spans="20:22" x14ac:dyDescent="0.3">
      <c r="T1117" s="42"/>
      <c r="U1117" s="22"/>
      <c r="V1117" s="22"/>
    </row>
    <row r="1118" spans="20:22" x14ac:dyDescent="0.3">
      <c r="T1118" s="42"/>
      <c r="U1118" s="22"/>
      <c r="V1118" s="22"/>
    </row>
    <row r="1119" spans="20:22" x14ac:dyDescent="0.3">
      <c r="T1119" s="42"/>
      <c r="U1119" s="22"/>
      <c r="V1119" s="22"/>
    </row>
    <row r="1120" spans="20:22" x14ac:dyDescent="0.3">
      <c r="T1120" s="42"/>
      <c r="U1120" s="22"/>
      <c r="V1120" s="22"/>
    </row>
    <row r="1121" spans="20:22" x14ac:dyDescent="0.3">
      <c r="T1121" s="42"/>
      <c r="U1121" s="22"/>
      <c r="V1121" s="22"/>
    </row>
    <row r="1122" spans="20:22" x14ac:dyDescent="0.3">
      <c r="T1122" s="42"/>
      <c r="U1122" s="22"/>
      <c r="V1122" s="22"/>
    </row>
    <row r="1123" spans="20:22" x14ac:dyDescent="0.3">
      <c r="T1123" s="42"/>
      <c r="U1123" s="22"/>
      <c r="V1123" s="22"/>
    </row>
    <row r="1124" spans="20:22" x14ac:dyDescent="0.3">
      <c r="T1124" s="42"/>
      <c r="U1124" s="22"/>
      <c r="V1124" s="22"/>
    </row>
    <row r="1125" spans="20:22" x14ac:dyDescent="0.3">
      <c r="T1125" s="42"/>
      <c r="U1125" s="22"/>
      <c r="V1125" s="22"/>
    </row>
    <row r="1126" spans="20:22" x14ac:dyDescent="0.3">
      <c r="T1126" s="42"/>
      <c r="U1126" s="22"/>
      <c r="V1126" s="22"/>
    </row>
    <row r="1127" spans="20:22" x14ac:dyDescent="0.3">
      <c r="T1127" s="42"/>
      <c r="U1127" s="22"/>
      <c r="V1127" s="22"/>
    </row>
    <row r="1128" spans="20:22" x14ac:dyDescent="0.3">
      <c r="T1128" s="42"/>
      <c r="U1128" s="22"/>
      <c r="V1128" s="22"/>
    </row>
    <row r="1129" spans="20:22" x14ac:dyDescent="0.3">
      <c r="T1129" s="42"/>
      <c r="U1129" s="22"/>
      <c r="V1129" s="22"/>
    </row>
    <row r="1130" spans="20:22" x14ac:dyDescent="0.3">
      <c r="T1130" s="42"/>
      <c r="U1130" s="22"/>
      <c r="V1130" s="22"/>
    </row>
    <row r="1131" spans="20:22" x14ac:dyDescent="0.3">
      <c r="T1131" s="42"/>
      <c r="U1131" s="22"/>
      <c r="V1131" s="22"/>
    </row>
    <row r="1132" spans="20:22" x14ac:dyDescent="0.3">
      <c r="T1132" s="42"/>
      <c r="U1132" s="22"/>
      <c r="V1132" s="22"/>
    </row>
    <row r="1133" spans="20:22" x14ac:dyDescent="0.3">
      <c r="T1133" s="42"/>
      <c r="U1133" s="22"/>
      <c r="V1133" s="22"/>
    </row>
    <row r="1134" spans="20:22" x14ac:dyDescent="0.3">
      <c r="T1134" s="42"/>
      <c r="U1134" s="22"/>
      <c r="V1134" s="22"/>
    </row>
    <row r="1135" spans="20:22" x14ac:dyDescent="0.3">
      <c r="T1135" s="42"/>
      <c r="U1135" s="22"/>
      <c r="V1135" s="22"/>
    </row>
    <row r="1136" spans="20:22" x14ac:dyDescent="0.3">
      <c r="T1136" s="42"/>
      <c r="U1136" s="22"/>
      <c r="V1136" s="22"/>
    </row>
    <row r="1137" spans="20:22" x14ac:dyDescent="0.3">
      <c r="T1137" s="42"/>
      <c r="U1137" s="22"/>
      <c r="V1137" s="22"/>
    </row>
    <row r="1138" spans="20:22" x14ac:dyDescent="0.3">
      <c r="T1138" s="42"/>
      <c r="U1138" s="22"/>
      <c r="V1138" s="22"/>
    </row>
    <row r="1139" spans="20:22" x14ac:dyDescent="0.3">
      <c r="T1139" s="42"/>
      <c r="U1139" s="22"/>
      <c r="V1139" s="22"/>
    </row>
    <row r="1140" spans="20:22" x14ac:dyDescent="0.3">
      <c r="T1140" s="42"/>
      <c r="U1140" s="22"/>
      <c r="V1140" s="22"/>
    </row>
    <row r="1141" spans="20:22" x14ac:dyDescent="0.3">
      <c r="T1141" s="42"/>
      <c r="U1141" s="22"/>
      <c r="V1141" s="22"/>
    </row>
    <row r="1142" spans="20:22" x14ac:dyDescent="0.3">
      <c r="T1142" s="42"/>
      <c r="U1142" s="22"/>
      <c r="V1142" s="22"/>
    </row>
    <row r="1143" spans="20:22" x14ac:dyDescent="0.3">
      <c r="T1143" s="42"/>
      <c r="U1143" s="22"/>
      <c r="V1143" s="22"/>
    </row>
    <row r="1144" spans="20:22" x14ac:dyDescent="0.3">
      <c r="T1144" s="42"/>
      <c r="U1144" s="22"/>
      <c r="V1144" s="22"/>
    </row>
    <row r="1145" spans="20:22" x14ac:dyDescent="0.3">
      <c r="T1145" s="42"/>
      <c r="U1145" s="22"/>
      <c r="V1145" s="22"/>
    </row>
    <row r="1146" spans="20:22" x14ac:dyDescent="0.3">
      <c r="T1146" s="42"/>
      <c r="U1146" s="22"/>
      <c r="V1146" s="22"/>
    </row>
    <row r="1147" spans="20:22" x14ac:dyDescent="0.3">
      <c r="T1147" s="42"/>
      <c r="U1147" s="22"/>
      <c r="V1147" s="22"/>
    </row>
    <row r="1148" spans="20:22" x14ac:dyDescent="0.3">
      <c r="T1148" s="42"/>
      <c r="U1148" s="22"/>
      <c r="V1148" s="22"/>
    </row>
    <row r="1149" spans="20:22" x14ac:dyDescent="0.3">
      <c r="T1149" s="42"/>
      <c r="U1149" s="22"/>
      <c r="V1149" s="22"/>
    </row>
    <row r="1150" spans="20:22" x14ac:dyDescent="0.3">
      <c r="T1150" s="42"/>
      <c r="U1150" s="22"/>
      <c r="V1150" s="22"/>
    </row>
    <row r="1151" spans="20:22" x14ac:dyDescent="0.3">
      <c r="T1151" s="42"/>
      <c r="U1151" s="22"/>
      <c r="V1151" s="22"/>
    </row>
    <row r="1152" spans="20:22" x14ac:dyDescent="0.3">
      <c r="T1152" s="42"/>
      <c r="U1152" s="22"/>
      <c r="V1152" s="22"/>
    </row>
    <row r="1153" spans="20:22" x14ac:dyDescent="0.3">
      <c r="T1153" s="42"/>
      <c r="U1153" s="22"/>
      <c r="V1153" s="22"/>
    </row>
    <row r="1154" spans="20:22" x14ac:dyDescent="0.3">
      <c r="T1154" s="42"/>
      <c r="U1154" s="22"/>
      <c r="V1154" s="22"/>
    </row>
    <row r="1155" spans="20:22" x14ac:dyDescent="0.3">
      <c r="T1155" s="42"/>
      <c r="U1155" s="22"/>
      <c r="V1155" s="22"/>
    </row>
    <row r="1156" spans="20:22" x14ac:dyDescent="0.3">
      <c r="T1156" s="42"/>
      <c r="U1156" s="22"/>
      <c r="V1156" s="22"/>
    </row>
    <row r="1157" spans="20:22" x14ac:dyDescent="0.3">
      <c r="T1157" s="42"/>
      <c r="U1157" s="22"/>
      <c r="V1157" s="22"/>
    </row>
    <row r="1158" spans="20:22" x14ac:dyDescent="0.3">
      <c r="T1158" s="42"/>
      <c r="U1158" s="22"/>
      <c r="V1158" s="22"/>
    </row>
    <row r="1159" spans="20:22" x14ac:dyDescent="0.3">
      <c r="T1159" s="42"/>
      <c r="U1159" s="22"/>
      <c r="V1159" s="22"/>
    </row>
    <row r="1160" spans="20:22" x14ac:dyDescent="0.3">
      <c r="T1160" s="42"/>
      <c r="U1160" s="22"/>
      <c r="V1160" s="22"/>
    </row>
    <row r="1161" spans="20:22" x14ac:dyDescent="0.3">
      <c r="T1161" s="42"/>
      <c r="U1161" s="22"/>
      <c r="V1161" s="22"/>
    </row>
    <row r="1162" spans="20:22" x14ac:dyDescent="0.3">
      <c r="T1162" s="42"/>
      <c r="U1162" s="22"/>
      <c r="V1162" s="22"/>
    </row>
    <row r="1163" spans="20:22" x14ac:dyDescent="0.3">
      <c r="T1163" s="42"/>
      <c r="U1163" s="22"/>
      <c r="V1163" s="22"/>
    </row>
    <row r="1164" spans="20:22" x14ac:dyDescent="0.3">
      <c r="T1164" s="42"/>
      <c r="U1164" s="22"/>
      <c r="V1164" s="22"/>
    </row>
    <row r="1165" spans="20:22" x14ac:dyDescent="0.3">
      <c r="T1165" s="42"/>
      <c r="U1165" s="22"/>
      <c r="V1165" s="22"/>
    </row>
    <row r="1166" spans="20:22" x14ac:dyDescent="0.3">
      <c r="T1166" s="42"/>
      <c r="U1166" s="22"/>
      <c r="V1166" s="22"/>
    </row>
    <row r="1167" spans="20:22" x14ac:dyDescent="0.3">
      <c r="T1167" s="42"/>
      <c r="U1167" s="22"/>
      <c r="V1167" s="22"/>
    </row>
    <row r="1168" spans="20:22" x14ac:dyDescent="0.3">
      <c r="T1168" s="42"/>
      <c r="U1168" s="22"/>
      <c r="V1168" s="22"/>
    </row>
    <row r="1169" spans="20:22" x14ac:dyDescent="0.3">
      <c r="T1169" s="42"/>
      <c r="U1169" s="22"/>
      <c r="V1169" s="22"/>
    </row>
    <row r="1170" spans="20:22" x14ac:dyDescent="0.3">
      <c r="T1170" s="42"/>
      <c r="U1170" s="22"/>
      <c r="V1170" s="22"/>
    </row>
    <row r="1171" spans="20:22" x14ac:dyDescent="0.3">
      <c r="T1171" s="42"/>
      <c r="U1171" s="22"/>
      <c r="V1171" s="22"/>
    </row>
    <row r="1172" spans="20:22" x14ac:dyDescent="0.3">
      <c r="T1172" s="42"/>
      <c r="U1172" s="22"/>
      <c r="V1172" s="22"/>
    </row>
    <row r="1173" spans="20:22" x14ac:dyDescent="0.3">
      <c r="T1173" s="42"/>
      <c r="U1173" s="22"/>
      <c r="V1173" s="22"/>
    </row>
    <row r="1174" spans="20:22" x14ac:dyDescent="0.3">
      <c r="T1174" s="42"/>
      <c r="U1174" s="22"/>
      <c r="V1174" s="22"/>
    </row>
    <row r="1175" spans="20:22" x14ac:dyDescent="0.3">
      <c r="T1175" s="42"/>
      <c r="U1175" s="22"/>
      <c r="V1175" s="22"/>
    </row>
    <row r="1176" spans="20:22" x14ac:dyDescent="0.3">
      <c r="T1176" s="42"/>
      <c r="U1176" s="22"/>
      <c r="V1176" s="22"/>
    </row>
    <row r="1177" spans="20:22" x14ac:dyDescent="0.3">
      <c r="T1177" s="42"/>
      <c r="U1177" s="22"/>
      <c r="V1177" s="22"/>
    </row>
    <row r="1178" spans="20:22" x14ac:dyDescent="0.3">
      <c r="T1178" s="42"/>
      <c r="U1178" s="22"/>
      <c r="V1178" s="22"/>
    </row>
    <row r="1179" spans="20:22" x14ac:dyDescent="0.3">
      <c r="T1179" s="42"/>
      <c r="U1179" s="22"/>
      <c r="V1179" s="22"/>
    </row>
    <row r="1180" spans="20:22" x14ac:dyDescent="0.3">
      <c r="T1180" s="42"/>
      <c r="U1180" s="22"/>
      <c r="V1180" s="22"/>
    </row>
    <row r="1181" spans="20:22" x14ac:dyDescent="0.3">
      <c r="T1181" s="42"/>
      <c r="U1181" s="22"/>
      <c r="V1181" s="22"/>
    </row>
    <row r="1182" spans="20:22" x14ac:dyDescent="0.3">
      <c r="T1182" s="42"/>
      <c r="U1182" s="22"/>
      <c r="V1182" s="22"/>
    </row>
    <row r="1183" spans="20:22" x14ac:dyDescent="0.3">
      <c r="T1183" s="42"/>
      <c r="U1183" s="22"/>
      <c r="V1183" s="22"/>
    </row>
    <row r="1184" spans="20:22" x14ac:dyDescent="0.3">
      <c r="T1184" s="42"/>
      <c r="U1184" s="22"/>
      <c r="V1184" s="22"/>
    </row>
    <row r="1185" spans="20:22" x14ac:dyDescent="0.3">
      <c r="T1185" s="42"/>
      <c r="U1185" s="22"/>
      <c r="V1185" s="22"/>
    </row>
    <row r="1186" spans="20:22" x14ac:dyDescent="0.3">
      <c r="T1186" s="42"/>
      <c r="U1186" s="22"/>
      <c r="V1186" s="22"/>
    </row>
    <row r="1187" spans="20:22" x14ac:dyDescent="0.3">
      <c r="T1187" s="42"/>
      <c r="U1187" s="22"/>
      <c r="V1187" s="22"/>
    </row>
    <row r="1188" spans="20:22" x14ac:dyDescent="0.3">
      <c r="T1188" s="42"/>
      <c r="U1188" s="22"/>
      <c r="V1188" s="22"/>
    </row>
    <row r="1189" spans="20:22" x14ac:dyDescent="0.3">
      <c r="T1189" s="42"/>
      <c r="U1189" s="22"/>
      <c r="V1189" s="22"/>
    </row>
    <row r="1190" spans="20:22" x14ac:dyDescent="0.3">
      <c r="T1190" s="42"/>
      <c r="U1190" s="22"/>
      <c r="V1190" s="22"/>
    </row>
    <row r="1191" spans="20:22" x14ac:dyDescent="0.3">
      <c r="T1191" s="42"/>
      <c r="U1191" s="22"/>
      <c r="V1191" s="22"/>
    </row>
    <row r="1192" spans="20:22" x14ac:dyDescent="0.3">
      <c r="T1192" s="42"/>
      <c r="U1192" s="22"/>
      <c r="V1192" s="22"/>
    </row>
    <row r="1193" spans="20:22" x14ac:dyDescent="0.3">
      <c r="T1193" s="42"/>
      <c r="U1193" s="22"/>
      <c r="V1193" s="22"/>
    </row>
    <row r="1194" spans="20:22" x14ac:dyDescent="0.3">
      <c r="T1194" s="42"/>
      <c r="U1194" s="22"/>
      <c r="V1194" s="22"/>
    </row>
    <row r="1195" spans="20:22" x14ac:dyDescent="0.3">
      <c r="T1195" s="42"/>
      <c r="U1195" s="22"/>
      <c r="V1195" s="22"/>
    </row>
  </sheetData>
  <sheetProtection algorithmName="SHA-512" hashValue="2LbOtlOcXGLpSLIBWWE68bmXZYh1m4vN6w7bjeCTz+FKhoYU5bPM4Sbc9kmYUNeWNg/6gYubwTh41WOt5cULiw==" saltValue="dDr7So1ldWcWNDZ//9DMUg==" spinCount="100000" sheet="1" selectLockedCells="1" autoFilter="0" selectUnlockedCells="1"/>
  <mergeCells count="11">
    <mergeCell ref="A6:S6"/>
    <mergeCell ref="A7:S7"/>
    <mergeCell ref="A8:S8"/>
    <mergeCell ref="V109:V243"/>
    <mergeCell ref="T1:T1195"/>
    <mergeCell ref="U1:V8"/>
    <mergeCell ref="A1:S1"/>
    <mergeCell ref="A2:S2"/>
    <mergeCell ref="A3:S3"/>
    <mergeCell ref="A4:S4"/>
    <mergeCell ref="A5:S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AG107"/>
  <sheetViews>
    <sheetView topLeftCell="K6" workbookViewId="0">
      <selection activeCell="U8" sqref="U1:AG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9" width="17.1796875" style="1" customWidth="1"/>
    <col min="20" max="20" width="17.1796875" style="42" customWidth="1"/>
    <col min="21" max="21" width="10.26953125" style="22" hidden="1" customWidth="1"/>
    <col min="22" max="24" width="0" style="1" hidden="1" customWidth="1"/>
    <col min="25" max="25" width="8.7265625" style="1" hidden="1" customWidth="1"/>
    <col min="26" max="26" width="13.90625" style="1" hidden="1" customWidth="1"/>
    <col min="27" max="27" width="11.36328125" style="1" hidden="1" customWidth="1"/>
    <col min="28" max="28" width="11.6328125" style="1" hidden="1" customWidth="1"/>
    <col min="29" max="29" width="12.90625" style="1" hidden="1" customWidth="1"/>
    <col min="30" max="30" width="14.453125" style="1" hidden="1" customWidth="1"/>
    <col min="31" max="31" width="14.7265625" style="1" hidden="1" customWidth="1"/>
    <col min="32" max="32" width="11.7265625" style="1" hidden="1" customWidth="1"/>
    <col min="33" max="33" width="12.6328125" style="1" hidden="1" customWidth="1"/>
    <col min="34" max="34" width="5.1796875" style="1" customWidth="1"/>
    <col min="35" max="16384" width="8.7265625" style="1"/>
  </cols>
  <sheetData>
    <row r="1" spans="1:33" ht="92" customHeight="1" x14ac:dyDescent="0.3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U1" s="44" t="s">
        <v>24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45.5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U2" s="4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6" customHeight="1" x14ac:dyDescent="0.3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U3" s="44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3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U4" s="4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46.5" customHeight="1" x14ac:dyDescent="0.3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U5" s="4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46.5" customHeight="1" x14ac:dyDescent="0.3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U6" s="44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8" customHeight="1" x14ac:dyDescent="0.3">
      <c r="A7" s="35" t="s">
        <v>29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U7" s="45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3" ht="46.5" customHeight="1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48</v>
      </c>
      <c r="Q8" s="2" t="s">
        <v>51</v>
      </c>
      <c r="R8" s="2" t="s">
        <v>53</v>
      </c>
      <c r="S8" s="2" t="s">
        <v>55</v>
      </c>
      <c r="U8" s="11">
        <v>45448</v>
      </c>
      <c r="V8" s="23">
        <v>45448</v>
      </c>
      <c r="W8" s="11">
        <v>45413</v>
      </c>
      <c r="X8" s="11">
        <v>45385</v>
      </c>
      <c r="Y8" s="11">
        <v>45357</v>
      </c>
      <c r="Z8" s="11">
        <v>45329</v>
      </c>
      <c r="AA8" s="11">
        <v>45292</v>
      </c>
      <c r="AB8" s="11">
        <v>45261</v>
      </c>
      <c r="AC8" s="11">
        <v>45231</v>
      </c>
      <c r="AD8" s="11">
        <v>45175</v>
      </c>
      <c r="AE8" s="11">
        <v>45175</v>
      </c>
      <c r="AF8" s="11">
        <v>45140</v>
      </c>
      <c r="AG8" s="11">
        <v>45108</v>
      </c>
    </row>
    <row r="9" spans="1:33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 t="shared" ref="G9:G40" si="0">F9-AG9</f>
        <v>29.97</v>
      </c>
      <c r="H9" s="5">
        <f>G9-AF9</f>
        <v>28.36</v>
      </c>
      <c r="I9" s="5">
        <f>H9+AE9</f>
        <v>30.619999999999997</v>
      </c>
      <c r="J9" s="5">
        <f>I9+AD9</f>
        <v>33.119999999999997</v>
      </c>
      <c r="K9" s="5">
        <f>J9+AC9</f>
        <v>34.61</v>
      </c>
      <c r="L9" s="5">
        <f>K9+AB9</f>
        <v>36.28</v>
      </c>
      <c r="M9" s="5">
        <f>L9+AA9</f>
        <v>36.39</v>
      </c>
      <c r="N9" s="5">
        <f>M9+Z9</f>
        <v>36.76</v>
      </c>
      <c r="O9" s="5">
        <f>N9+Y9</f>
        <v>37.169999999999995</v>
      </c>
      <c r="P9" s="5">
        <f>O9-X9</f>
        <v>36.979999999999997</v>
      </c>
      <c r="Q9" s="5">
        <f>P9-W9</f>
        <v>36.519999999999996</v>
      </c>
      <c r="R9" s="5">
        <f>Q9-V9</f>
        <v>35.169999999999995</v>
      </c>
      <c r="S9" s="5">
        <f>R9-U9</f>
        <v>34.949999999999996</v>
      </c>
      <c r="U9" s="9">
        <v>0.22</v>
      </c>
      <c r="V9" s="24">
        <v>1.35</v>
      </c>
      <c r="W9" s="9">
        <v>0.46</v>
      </c>
      <c r="X9" s="9">
        <v>0.19</v>
      </c>
      <c r="Y9" s="9">
        <v>0.41</v>
      </c>
      <c r="Z9" s="9">
        <v>0.37</v>
      </c>
      <c r="AA9" s="9">
        <v>0.11</v>
      </c>
      <c r="AB9" s="9">
        <v>1.67</v>
      </c>
      <c r="AC9" s="9">
        <v>1.49</v>
      </c>
      <c r="AD9" s="9">
        <v>2.5</v>
      </c>
      <c r="AE9" s="9">
        <v>2.2599999999999998</v>
      </c>
      <c r="AF9" s="9">
        <v>1.61</v>
      </c>
      <c r="AG9" s="9">
        <v>2.96</v>
      </c>
    </row>
    <row r="10" spans="1:33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si="0"/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N10" s="5">
        <f>C10*N9</f>
        <v>330.84</v>
      </c>
      <c r="O10" s="5">
        <f>C10*O9</f>
        <v>334.53</v>
      </c>
      <c r="P10" s="5">
        <f>C10*P9</f>
        <v>332.82</v>
      </c>
      <c r="Q10" s="5">
        <f>C10*Q9</f>
        <v>328.67999999999995</v>
      </c>
      <c r="R10" s="5">
        <f>C10*R9</f>
        <v>316.52999999999997</v>
      </c>
      <c r="S10" s="5">
        <f>C10*S9</f>
        <v>314.54999999999995</v>
      </c>
      <c r="U10" s="9">
        <v>0.22</v>
      </c>
      <c r="V10" s="24">
        <v>1.35</v>
      </c>
      <c r="W10" s="9">
        <v>0.46</v>
      </c>
      <c r="X10" s="9">
        <v>0.19</v>
      </c>
      <c r="Y10" s="9">
        <v>0.41</v>
      </c>
      <c r="Z10" s="9">
        <v>0.37</v>
      </c>
      <c r="AA10" s="9">
        <v>0.11</v>
      </c>
      <c r="AB10" s="9">
        <v>1.67</v>
      </c>
      <c r="AC10" s="9">
        <v>1.49</v>
      </c>
      <c r="AD10" s="9">
        <v>2.5</v>
      </c>
      <c r="AE10" s="9">
        <v>2.2599999999999998</v>
      </c>
      <c r="AF10" s="9">
        <v>1.61</v>
      </c>
      <c r="AG10" s="9">
        <v>2.96</v>
      </c>
    </row>
    <row r="11" spans="1:33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N11" s="5">
        <f>C11*N9</f>
        <v>514.64</v>
      </c>
      <c r="O11" s="5">
        <f>C11*O9</f>
        <v>520.37999999999988</v>
      </c>
      <c r="P11" s="5">
        <f>C11*P9</f>
        <v>517.71999999999991</v>
      </c>
      <c r="Q11" s="5">
        <f>C11*Q9</f>
        <v>511.28</v>
      </c>
      <c r="R11" s="5">
        <f>C11*R9</f>
        <v>492.37999999999994</v>
      </c>
      <c r="S11" s="5">
        <f>C11*S9</f>
        <v>489.29999999999995</v>
      </c>
      <c r="U11" s="9">
        <v>0.22</v>
      </c>
      <c r="V11" s="24">
        <v>1.35</v>
      </c>
      <c r="W11" s="9">
        <v>0.46</v>
      </c>
      <c r="X11" s="9">
        <v>0.19</v>
      </c>
      <c r="Y11" s="9">
        <v>0.41</v>
      </c>
      <c r="Z11" s="9">
        <v>0.37</v>
      </c>
      <c r="AA11" s="9">
        <v>0.11</v>
      </c>
      <c r="AB11" s="9">
        <v>1.67</v>
      </c>
      <c r="AC11" s="9">
        <v>1.49</v>
      </c>
      <c r="AD11" s="9">
        <v>2.5</v>
      </c>
      <c r="AE11" s="9">
        <v>2.2599999999999998</v>
      </c>
      <c r="AF11" s="9">
        <v>1.61</v>
      </c>
      <c r="AG11" s="9">
        <v>2.96</v>
      </c>
    </row>
    <row r="12" spans="1:33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N12" s="5">
        <f>C12*N9</f>
        <v>698.43999999999994</v>
      </c>
      <c r="O12" s="5">
        <f>C12*O9</f>
        <v>706.2299999999999</v>
      </c>
      <c r="P12" s="5">
        <f>C12*P9</f>
        <v>702.61999999999989</v>
      </c>
      <c r="Q12" s="5">
        <f>C12*Q9</f>
        <v>693.87999999999988</v>
      </c>
      <c r="R12" s="5">
        <f>C12*R9</f>
        <v>668.2299999999999</v>
      </c>
      <c r="S12" s="5">
        <f>C12*S9</f>
        <v>664.05</v>
      </c>
      <c r="U12" s="9">
        <v>0.22</v>
      </c>
      <c r="V12" s="24">
        <v>1.35</v>
      </c>
      <c r="W12" s="9">
        <v>0.46</v>
      </c>
      <c r="X12" s="9">
        <v>0.19</v>
      </c>
      <c r="Y12" s="9">
        <v>0.41</v>
      </c>
      <c r="Z12" s="9">
        <v>0.37</v>
      </c>
      <c r="AA12" s="9">
        <v>0.11</v>
      </c>
      <c r="AB12" s="9">
        <v>1.67</v>
      </c>
      <c r="AC12" s="9">
        <v>1.49</v>
      </c>
      <c r="AD12" s="9">
        <v>2.5</v>
      </c>
      <c r="AE12" s="9">
        <v>2.2599999999999998</v>
      </c>
      <c r="AF12" s="9">
        <v>1.61</v>
      </c>
      <c r="AG12" s="9">
        <v>2.96</v>
      </c>
    </row>
    <row r="13" spans="1:33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N13" s="5">
        <f>C13*N9</f>
        <v>1764.48</v>
      </c>
      <c r="O13" s="5">
        <f>C13*O9</f>
        <v>1784.1599999999999</v>
      </c>
      <c r="P13" s="5">
        <f>C13*P9</f>
        <v>1775.04</v>
      </c>
      <c r="Q13" s="5">
        <f>C13*Q9</f>
        <v>1752.9599999999998</v>
      </c>
      <c r="R13" s="5">
        <f>C13*R9</f>
        <v>1688.1599999999999</v>
      </c>
      <c r="S13" s="5">
        <f>C13*S9</f>
        <v>1677.6</v>
      </c>
      <c r="U13" s="9">
        <v>0.22</v>
      </c>
      <c r="V13" s="24">
        <v>1.35</v>
      </c>
      <c r="W13" s="9">
        <v>0.46</v>
      </c>
      <c r="X13" s="9">
        <v>0.19</v>
      </c>
      <c r="Y13" s="9">
        <v>0.41</v>
      </c>
      <c r="Z13" s="9">
        <v>0.37</v>
      </c>
      <c r="AA13" s="9">
        <v>0.11</v>
      </c>
      <c r="AB13" s="9">
        <v>1.67</v>
      </c>
      <c r="AC13" s="9">
        <v>1.49</v>
      </c>
      <c r="AD13" s="9">
        <v>2.5</v>
      </c>
      <c r="AE13" s="9">
        <v>2.2599999999999998</v>
      </c>
      <c r="AF13" s="9">
        <v>1.61</v>
      </c>
      <c r="AG13" s="9">
        <v>2.96</v>
      </c>
    </row>
    <row r="14" spans="1:33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>G14-AF14</f>
        <v>28.370000000000005</v>
      </c>
      <c r="I14" s="5">
        <f>H14+AE14</f>
        <v>30.630000000000003</v>
      </c>
      <c r="J14" s="5">
        <f>I14+AD14</f>
        <v>33.130000000000003</v>
      </c>
      <c r="K14" s="5">
        <f>J14+AC14</f>
        <v>34.620000000000005</v>
      </c>
      <c r="L14" s="5">
        <f>K14+AB14</f>
        <v>36.290000000000006</v>
      </c>
      <c r="M14" s="5">
        <f>L14+AA14</f>
        <v>36.400000000000006</v>
      </c>
      <c r="N14" s="5">
        <f>M14+Z14</f>
        <v>36.770000000000003</v>
      </c>
      <c r="O14" s="5">
        <f>N14+Y14</f>
        <v>37.18</v>
      </c>
      <c r="P14" s="5">
        <f>O14-X14</f>
        <v>36.99</v>
      </c>
      <c r="Q14" s="5">
        <f>P14-W14</f>
        <v>36.53</v>
      </c>
      <c r="R14" s="5">
        <f t="shared" ref="R14:R69" si="2">Q14-V14</f>
        <v>35.18</v>
      </c>
      <c r="S14" s="5">
        <f t="shared" ref="S14:S69" si="3">R14-U14</f>
        <v>34.96</v>
      </c>
      <c r="U14" s="9">
        <v>0.22</v>
      </c>
      <c r="V14" s="24">
        <v>1.35</v>
      </c>
      <c r="W14" s="9">
        <v>0.46</v>
      </c>
      <c r="X14" s="9">
        <v>0.19</v>
      </c>
      <c r="Y14" s="9">
        <v>0.41</v>
      </c>
      <c r="Z14" s="9">
        <v>0.37</v>
      </c>
      <c r="AA14" s="9">
        <v>0.11</v>
      </c>
      <c r="AB14" s="9">
        <v>1.67</v>
      </c>
      <c r="AC14" s="9">
        <v>1.49</v>
      </c>
      <c r="AD14" s="9">
        <v>2.5</v>
      </c>
      <c r="AE14" s="9">
        <v>2.2599999999999998</v>
      </c>
      <c r="AF14" s="9">
        <v>1.61</v>
      </c>
      <c r="AG14" s="9">
        <v>2.96</v>
      </c>
    </row>
    <row r="15" spans="1:33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N15" s="5">
        <f>C15*N14</f>
        <v>330.93</v>
      </c>
      <c r="O15" s="5">
        <f>C15*O14</f>
        <v>334.62</v>
      </c>
      <c r="P15" s="5">
        <f>C15*P14</f>
        <v>332.91</v>
      </c>
      <c r="Q15" s="5">
        <f>C15*Q14</f>
        <v>328.77</v>
      </c>
      <c r="R15" s="5">
        <f>C15*R14</f>
        <v>316.62</v>
      </c>
      <c r="S15" s="5">
        <f>C15*S14</f>
        <v>314.64</v>
      </c>
      <c r="U15" s="9">
        <v>0.22</v>
      </c>
      <c r="V15" s="24">
        <v>1.35</v>
      </c>
      <c r="W15" s="9">
        <v>0.46</v>
      </c>
      <c r="X15" s="9">
        <v>0.19</v>
      </c>
      <c r="Y15" s="9">
        <v>0.41</v>
      </c>
      <c r="Z15" s="9">
        <v>0.37</v>
      </c>
      <c r="AA15" s="9">
        <v>0.11</v>
      </c>
      <c r="AB15" s="9">
        <v>1.67</v>
      </c>
      <c r="AC15" s="9">
        <v>1.49</v>
      </c>
      <c r="AD15" s="9">
        <v>2.5</v>
      </c>
      <c r="AE15" s="9">
        <v>2.2599999999999998</v>
      </c>
      <c r="AF15" s="9">
        <v>1.61</v>
      </c>
      <c r="AG15" s="9">
        <v>2.96</v>
      </c>
    </row>
    <row r="16" spans="1:33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4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N16" s="5">
        <f>C16*N14</f>
        <v>514.78000000000009</v>
      </c>
      <c r="O16" s="5">
        <f>C16*O14</f>
        <v>520.52</v>
      </c>
      <c r="P16" s="5">
        <f>C16*P14</f>
        <v>517.86</v>
      </c>
      <c r="Q16" s="5">
        <f>C16*Q14</f>
        <v>511.42</v>
      </c>
      <c r="R16" s="5">
        <f>C16*R14</f>
        <v>492.52</v>
      </c>
      <c r="S16" s="5">
        <f>C16*S14</f>
        <v>489.44</v>
      </c>
      <c r="U16" s="9">
        <v>0.22</v>
      </c>
      <c r="V16" s="24">
        <v>1.35</v>
      </c>
      <c r="W16" s="9">
        <v>0.46</v>
      </c>
      <c r="X16" s="9">
        <v>0.19</v>
      </c>
      <c r="Y16" s="9">
        <v>0.41</v>
      </c>
      <c r="Z16" s="9">
        <v>0.37</v>
      </c>
      <c r="AA16" s="9">
        <v>0.11</v>
      </c>
      <c r="AB16" s="9">
        <v>1.67</v>
      </c>
      <c r="AC16" s="9">
        <v>1.49</v>
      </c>
      <c r="AD16" s="9">
        <v>2.5</v>
      </c>
      <c r="AE16" s="9">
        <v>2.2599999999999998</v>
      </c>
      <c r="AF16" s="9">
        <v>1.61</v>
      </c>
      <c r="AG16" s="9">
        <v>2.96</v>
      </c>
    </row>
    <row r="17" spans="1:33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4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N17" s="5">
        <f>C17*N14</f>
        <v>698.63000000000011</v>
      </c>
      <c r="O17" s="5">
        <f>C17*O14</f>
        <v>706.42</v>
      </c>
      <c r="P17" s="5">
        <f>C17*P14</f>
        <v>702.81000000000006</v>
      </c>
      <c r="Q17" s="5">
        <f>C17*Q14</f>
        <v>694.07</v>
      </c>
      <c r="R17" s="5">
        <f>C17*R14</f>
        <v>668.42</v>
      </c>
      <c r="S17" s="5">
        <f>C17*S14</f>
        <v>664.24</v>
      </c>
      <c r="U17" s="9">
        <v>0.22</v>
      </c>
      <c r="V17" s="24">
        <v>1.35</v>
      </c>
      <c r="W17" s="9">
        <v>0.46</v>
      </c>
      <c r="X17" s="9">
        <v>0.19</v>
      </c>
      <c r="Y17" s="9">
        <v>0.41</v>
      </c>
      <c r="Z17" s="9">
        <v>0.37</v>
      </c>
      <c r="AA17" s="9">
        <v>0.11</v>
      </c>
      <c r="AB17" s="9">
        <v>1.67</v>
      </c>
      <c r="AC17" s="9">
        <v>1.49</v>
      </c>
      <c r="AD17" s="9">
        <v>2.5</v>
      </c>
      <c r="AE17" s="9">
        <v>2.2599999999999998</v>
      </c>
      <c r="AF17" s="9">
        <v>1.61</v>
      </c>
      <c r="AG17" s="9">
        <v>2.96</v>
      </c>
    </row>
    <row r="18" spans="1:33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4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N18" s="5">
        <f>C18*N14</f>
        <v>1764.96</v>
      </c>
      <c r="O18" s="5">
        <f>C18*O14</f>
        <v>1784.6399999999999</v>
      </c>
      <c r="P18" s="5">
        <f>C18*P14</f>
        <v>1775.52</v>
      </c>
      <c r="Q18" s="5">
        <f>C18*Q14</f>
        <v>1753.44</v>
      </c>
      <c r="R18" s="5">
        <f>C18*R14</f>
        <v>1688.6399999999999</v>
      </c>
      <c r="S18" s="5">
        <f>C18*S14</f>
        <v>1678.08</v>
      </c>
      <c r="U18" s="9">
        <v>0.22</v>
      </c>
      <c r="V18" s="24">
        <v>1.35</v>
      </c>
      <c r="W18" s="9">
        <v>0.46</v>
      </c>
      <c r="X18" s="9">
        <v>0.19</v>
      </c>
      <c r="Y18" s="9">
        <v>0.41</v>
      </c>
      <c r="Z18" s="9">
        <v>0.37</v>
      </c>
      <c r="AA18" s="9">
        <v>0.11</v>
      </c>
      <c r="AB18" s="9">
        <v>1.67</v>
      </c>
      <c r="AC18" s="9">
        <v>1.49</v>
      </c>
      <c r="AD18" s="9">
        <v>2.5</v>
      </c>
      <c r="AE18" s="9">
        <v>2.2599999999999998</v>
      </c>
      <c r="AF18" s="9">
        <v>1.61</v>
      </c>
      <c r="AG18" s="9">
        <v>2.96</v>
      </c>
    </row>
    <row r="19" spans="1:33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>G19-AF19</f>
        <v>27.939999999999998</v>
      </c>
      <c r="I19" s="5">
        <f>H19+AE19</f>
        <v>30.199999999999996</v>
      </c>
      <c r="J19" s="5">
        <f>I19+AD19</f>
        <v>32.699999999999996</v>
      </c>
      <c r="K19" s="5">
        <f>J19+AC19</f>
        <v>34.19</v>
      </c>
      <c r="L19" s="5">
        <f>K19+AB19</f>
        <v>35.86</v>
      </c>
      <c r="M19" s="5">
        <f>L19+AA19</f>
        <v>35.97</v>
      </c>
      <c r="N19" s="5">
        <f>M19+Z19</f>
        <v>36.339999999999996</v>
      </c>
      <c r="O19" s="5">
        <f>N19+Y19</f>
        <v>36.749999999999993</v>
      </c>
      <c r="P19" s="5">
        <f>O19-X19</f>
        <v>36.559999999999995</v>
      </c>
      <c r="Q19" s="5">
        <f>P19-W19</f>
        <v>36.099999999999994</v>
      </c>
      <c r="R19" s="5">
        <f t="shared" si="2"/>
        <v>34.749999999999993</v>
      </c>
      <c r="S19" s="5">
        <f t="shared" si="3"/>
        <v>34.529999999999994</v>
      </c>
      <c r="U19" s="9">
        <v>0.22</v>
      </c>
      <c r="V19" s="24">
        <v>1.35</v>
      </c>
      <c r="W19" s="9">
        <v>0.46</v>
      </c>
      <c r="X19" s="9">
        <v>0.19</v>
      </c>
      <c r="Y19" s="9">
        <v>0.41</v>
      </c>
      <c r="Z19" s="9">
        <v>0.37</v>
      </c>
      <c r="AA19" s="9">
        <v>0.11</v>
      </c>
      <c r="AB19" s="9">
        <v>1.67</v>
      </c>
      <c r="AC19" s="9">
        <v>1.49</v>
      </c>
      <c r="AD19" s="9">
        <v>2.5</v>
      </c>
      <c r="AE19" s="9">
        <v>2.2599999999999998</v>
      </c>
      <c r="AF19" s="9">
        <v>1.61</v>
      </c>
      <c r="AG19" s="9">
        <v>2.96</v>
      </c>
    </row>
    <row r="20" spans="1:33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N20" s="5">
        <f>C20*N19</f>
        <v>327.05999999999995</v>
      </c>
      <c r="O20" s="5">
        <f>C20*O19</f>
        <v>330.74999999999994</v>
      </c>
      <c r="P20" s="5">
        <f>C20*P19</f>
        <v>329.03999999999996</v>
      </c>
      <c r="Q20" s="5">
        <f>C20*Q19</f>
        <v>324.89999999999998</v>
      </c>
      <c r="R20" s="5">
        <f>C20*R19</f>
        <v>312.74999999999994</v>
      </c>
      <c r="S20" s="5">
        <f>C20*S19</f>
        <v>310.76999999999992</v>
      </c>
      <c r="U20" s="9">
        <v>0.22</v>
      </c>
      <c r="V20" s="24">
        <v>1.35</v>
      </c>
      <c r="W20" s="9">
        <v>0.46</v>
      </c>
      <c r="X20" s="9">
        <v>0.19</v>
      </c>
      <c r="Y20" s="9">
        <v>0.41</v>
      </c>
      <c r="Z20" s="9">
        <v>0.37</v>
      </c>
      <c r="AA20" s="9">
        <v>0.11</v>
      </c>
      <c r="AB20" s="9">
        <v>1.67</v>
      </c>
      <c r="AC20" s="9">
        <v>1.49</v>
      </c>
      <c r="AD20" s="9">
        <v>2.5</v>
      </c>
      <c r="AE20" s="9">
        <v>2.2599999999999998</v>
      </c>
      <c r="AF20" s="9">
        <v>1.61</v>
      </c>
      <c r="AG20" s="9">
        <v>2.96</v>
      </c>
    </row>
    <row r="21" spans="1:33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5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N21" s="5">
        <f>C21*N19</f>
        <v>508.75999999999993</v>
      </c>
      <c r="O21" s="5">
        <f>C21*O19</f>
        <v>514.49999999999989</v>
      </c>
      <c r="P21" s="5">
        <f>C21*P19</f>
        <v>511.83999999999992</v>
      </c>
      <c r="Q21" s="5">
        <f>C21*Q19</f>
        <v>505.39999999999992</v>
      </c>
      <c r="R21" s="5">
        <f>C21*R19</f>
        <v>486.49999999999989</v>
      </c>
      <c r="S21" s="5">
        <f>C21*S19</f>
        <v>483.4199999999999</v>
      </c>
      <c r="U21" s="9">
        <v>0.22</v>
      </c>
      <c r="V21" s="24">
        <v>1.35</v>
      </c>
      <c r="W21" s="9">
        <v>0.46</v>
      </c>
      <c r="X21" s="9">
        <v>0.19</v>
      </c>
      <c r="Y21" s="9">
        <v>0.41</v>
      </c>
      <c r="Z21" s="9">
        <v>0.37</v>
      </c>
      <c r="AA21" s="9">
        <v>0.11</v>
      </c>
      <c r="AB21" s="9">
        <v>1.67</v>
      </c>
      <c r="AC21" s="9">
        <v>1.49</v>
      </c>
      <c r="AD21" s="9">
        <v>2.5</v>
      </c>
      <c r="AE21" s="9">
        <v>2.2599999999999998</v>
      </c>
      <c r="AF21" s="9">
        <v>1.61</v>
      </c>
      <c r="AG21" s="9">
        <v>2.96</v>
      </c>
    </row>
    <row r="22" spans="1:33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5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N22" s="5">
        <f>C22*N19</f>
        <v>690.45999999999992</v>
      </c>
      <c r="O22" s="5">
        <f>C22*O19</f>
        <v>698.24999999999989</v>
      </c>
      <c r="P22" s="5">
        <f>C22*P19</f>
        <v>694.63999999999987</v>
      </c>
      <c r="Q22" s="5">
        <f>C22*Q19</f>
        <v>685.89999999999986</v>
      </c>
      <c r="R22" s="5">
        <f>C22*R19</f>
        <v>660.24999999999989</v>
      </c>
      <c r="S22" s="5">
        <f>C22*S19</f>
        <v>656.06999999999994</v>
      </c>
      <c r="U22" s="9">
        <v>0.22</v>
      </c>
      <c r="V22" s="24">
        <v>1.35</v>
      </c>
      <c r="W22" s="9">
        <v>0.46</v>
      </c>
      <c r="X22" s="9">
        <v>0.19</v>
      </c>
      <c r="Y22" s="9">
        <v>0.41</v>
      </c>
      <c r="Z22" s="9">
        <v>0.37</v>
      </c>
      <c r="AA22" s="9">
        <v>0.11</v>
      </c>
      <c r="AB22" s="9">
        <v>1.67</v>
      </c>
      <c r="AC22" s="9">
        <v>1.49</v>
      </c>
      <c r="AD22" s="9">
        <v>2.5</v>
      </c>
      <c r="AE22" s="9">
        <v>2.2599999999999998</v>
      </c>
      <c r="AF22" s="9">
        <v>1.61</v>
      </c>
      <c r="AG22" s="9">
        <v>2.96</v>
      </c>
    </row>
    <row r="23" spans="1:33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5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N23" s="5">
        <f>C23*N19</f>
        <v>1744.3199999999997</v>
      </c>
      <c r="O23" s="5">
        <f>C23*O19</f>
        <v>1763.9999999999995</v>
      </c>
      <c r="P23" s="5">
        <f>C23*P19</f>
        <v>1754.8799999999997</v>
      </c>
      <c r="Q23" s="5">
        <f>C23*Q19</f>
        <v>1732.7999999999997</v>
      </c>
      <c r="R23" s="5">
        <f>C23*R19</f>
        <v>1667.9999999999995</v>
      </c>
      <c r="S23" s="5">
        <f>C23*S19</f>
        <v>1657.4399999999996</v>
      </c>
      <c r="U23" s="9">
        <v>0.22</v>
      </c>
      <c r="V23" s="24">
        <v>1.35</v>
      </c>
      <c r="W23" s="9">
        <v>0.46</v>
      </c>
      <c r="X23" s="9">
        <v>0.19</v>
      </c>
      <c r="Y23" s="9">
        <v>0.41</v>
      </c>
      <c r="Z23" s="9">
        <v>0.37</v>
      </c>
      <c r="AA23" s="9">
        <v>0.11</v>
      </c>
      <c r="AB23" s="9">
        <v>1.67</v>
      </c>
      <c r="AC23" s="9">
        <v>1.49</v>
      </c>
      <c r="AD23" s="9">
        <v>2.5</v>
      </c>
      <c r="AE23" s="9">
        <v>2.2599999999999998</v>
      </c>
      <c r="AF23" s="9">
        <v>1.61</v>
      </c>
      <c r="AG23" s="9">
        <v>2.96</v>
      </c>
    </row>
    <row r="24" spans="1:33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>G24-AF24</f>
        <v>28.410000000000004</v>
      </c>
      <c r="I24" s="5">
        <f>H24+AE24</f>
        <v>30.67</v>
      </c>
      <c r="J24" s="5">
        <f>I24+AD24</f>
        <v>33.17</v>
      </c>
      <c r="K24" s="5">
        <f>J24+AC24</f>
        <v>34.660000000000004</v>
      </c>
      <c r="L24" s="5">
        <f>K24+AB24</f>
        <v>36.330000000000005</v>
      </c>
      <c r="M24" s="5">
        <f>L24+AA24</f>
        <v>36.440000000000005</v>
      </c>
      <c r="N24" s="5">
        <f>M24+Z24</f>
        <v>36.81</v>
      </c>
      <c r="O24" s="5">
        <f>N24+Y24</f>
        <v>37.22</v>
      </c>
      <c r="P24" s="5">
        <f>O24-X24</f>
        <v>37.03</v>
      </c>
      <c r="Q24" s="5">
        <f>P24-W24</f>
        <v>36.57</v>
      </c>
      <c r="R24" s="5">
        <f t="shared" si="2"/>
        <v>35.22</v>
      </c>
      <c r="S24" s="5">
        <f t="shared" si="3"/>
        <v>35</v>
      </c>
      <c r="U24" s="9">
        <v>0.22</v>
      </c>
      <c r="V24" s="24">
        <v>1.35</v>
      </c>
      <c r="W24" s="9">
        <v>0.46</v>
      </c>
      <c r="X24" s="9">
        <v>0.19</v>
      </c>
      <c r="Y24" s="9">
        <v>0.41</v>
      </c>
      <c r="Z24" s="9">
        <v>0.37</v>
      </c>
      <c r="AA24" s="9">
        <v>0.11</v>
      </c>
      <c r="AB24" s="9">
        <v>1.67</v>
      </c>
      <c r="AC24" s="9">
        <v>1.49</v>
      </c>
      <c r="AD24" s="9">
        <v>2.5</v>
      </c>
      <c r="AE24" s="9">
        <v>2.2599999999999998</v>
      </c>
      <c r="AF24" s="9">
        <v>1.61</v>
      </c>
      <c r="AG24" s="9">
        <v>2.96</v>
      </c>
    </row>
    <row r="25" spans="1:33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N25" s="5">
        <f>C25*N24</f>
        <v>331.29</v>
      </c>
      <c r="O25" s="5">
        <f>C25*O24</f>
        <v>334.98</v>
      </c>
      <c r="P25" s="5">
        <f>C25*P24</f>
        <v>333.27</v>
      </c>
      <c r="Q25" s="5">
        <f>C25*Q24</f>
        <v>329.13</v>
      </c>
      <c r="R25" s="5">
        <f>C25*R24</f>
        <v>316.98</v>
      </c>
      <c r="S25" s="5">
        <f>C25*S24</f>
        <v>315</v>
      </c>
      <c r="U25" s="9">
        <v>0.22</v>
      </c>
      <c r="V25" s="24">
        <v>1.35</v>
      </c>
      <c r="W25" s="9">
        <v>0.46</v>
      </c>
      <c r="X25" s="9">
        <v>0.19</v>
      </c>
      <c r="Y25" s="9">
        <v>0.41</v>
      </c>
      <c r="Z25" s="9">
        <v>0.37</v>
      </c>
      <c r="AA25" s="9">
        <v>0.11</v>
      </c>
      <c r="AB25" s="9">
        <v>1.67</v>
      </c>
      <c r="AC25" s="9">
        <v>1.49</v>
      </c>
      <c r="AD25" s="9">
        <v>2.5</v>
      </c>
      <c r="AE25" s="9">
        <v>2.2599999999999998</v>
      </c>
      <c r="AF25" s="9">
        <v>1.61</v>
      </c>
      <c r="AG25" s="9">
        <v>2.96</v>
      </c>
    </row>
    <row r="26" spans="1:33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6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N26" s="5">
        <f>C26*N24</f>
        <v>515.34</v>
      </c>
      <c r="O26" s="5">
        <f>C26*O24</f>
        <v>521.07999999999993</v>
      </c>
      <c r="P26" s="5">
        <f>C26*P24</f>
        <v>518.42000000000007</v>
      </c>
      <c r="Q26" s="5">
        <f>C26*Q24</f>
        <v>511.98</v>
      </c>
      <c r="R26" s="5">
        <f>C26*R24</f>
        <v>493.08</v>
      </c>
      <c r="S26" s="5">
        <f>C26*S24</f>
        <v>490</v>
      </c>
      <c r="U26" s="9">
        <v>0.22</v>
      </c>
      <c r="V26" s="24">
        <v>1.35</v>
      </c>
      <c r="W26" s="9">
        <v>0.46</v>
      </c>
      <c r="X26" s="9">
        <v>0.19</v>
      </c>
      <c r="Y26" s="9">
        <v>0.41</v>
      </c>
      <c r="Z26" s="9">
        <v>0.37</v>
      </c>
      <c r="AA26" s="9">
        <v>0.11</v>
      </c>
      <c r="AB26" s="9">
        <v>1.67</v>
      </c>
      <c r="AC26" s="9">
        <v>1.49</v>
      </c>
      <c r="AD26" s="9">
        <v>2.5</v>
      </c>
      <c r="AE26" s="9">
        <v>2.2599999999999998</v>
      </c>
      <c r="AF26" s="9">
        <v>1.61</v>
      </c>
      <c r="AG26" s="9">
        <v>2.96</v>
      </c>
    </row>
    <row r="27" spans="1:33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6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N27" s="5">
        <f>C27*N24</f>
        <v>699.3900000000001</v>
      </c>
      <c r="O27" s="5">
        <f>C27*O24</f>
        <v>707.18</v>
      </c>
      <c r="P27" s="5">
        <f>C27*P24</f>
        <v>703.57</v>
      </c>
      <c r="Q27" s="5">
        <f>C27*Q24</f>
        <v>694.83</v>
      </c>
      <c r="R27" s="5">
        <f>C27*R24</f>
        <v>669.18</v>
      </c>
      <c r="S27" s="5">
        <f>C27*S24</f>
        <v>665</v>
      </c>
      <c r="U27" s="9">
        <v>0.22</v>
      </c>
      <c r="V27" s="24">
        <v>1.35</v>
      </c>
      <c r="W27" s="9">
        <v>0.46</v>
      </c>
      <c r="X27" s="9">
        <v>0.19</v>
      </c>
      <c r="Y27" s="9">
        <v>0.41</v>
      </c>
      <c r="Z27" s="9">
        <v>0.37</v>
      </c>
      <c r="AA27" s="9">
        <v>0.11</v>
      </c>
      <c r="AB27" s="9">
        <v>1.67</v>
      </c>
      <c r="AC27" s="9">
        <v>1.49</v>
      </c>
      <c r="AD27" s="9">
        <v>2.5</v>
      </c>
      <c r="AE27" s="9">
        <v>2.2599999999999998</v>
      </c>
      <c r="AF27" s="9">
        <v>1.61</v>
      </c>
      <c r="AG27" s="9">
        <v>2.96</v>
      </c>
    </row>
    <row r="28" spans="1:33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6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N28" s="5">
        <f>C28*N24</f>
        <v>1766.88</v>
      </c>
      <c r="O28" s="5">
        <f>C28*O24</f>
        <v>1786.56</v>
      </c>
      <c r="P28" s="5">
        <f>C28*P24</f>
        <v>1777.44</v>
      </c>
      <c r="Q28" s="5">
        <f>C28*Q24</f>
        <v>1755.3600000000001</v>
      </c>
      <c r="R28" s="5">
        <f>C28*R24</f>
        <v>1690.56</v>
      </c>
      <c r="S28" s="5">
        <f>C28*S24</f>
        <v>1680</v>
      </c>
      <c r="U28" s="9">
        <v>0.22</v>
      </c>
      <c r="V28" s="24">
        <v>1.35</v>
      </c>
      <c r="W28" s="9">
        <v>0.46</v>
      </c>
      <c r="X28" s="9">
        <v>0.19</v>
      </c>
      <c r="Y28" s="9">
        <v>0.41</v>
      </c>
      <c r="Z28" s="9">
        <v>0.37</v>
      </c>
      <c r="AA28" s="9">
        <v>0.11</v>
      </c>
      <c r="AB28" s="9">
        <v>1.67</v>
      </c>
      <c r="AC28" s="9">
        <v>1.49</v>
      </c>
      <c r="AD28" s="9">
        <v>2.5</v>
      </c>
      <c r="AE28" s="9">
        <v>2.2599999999999998</v>
      </c>
      <c r="AF28" s="9">
        <v>1.61</v>
      </c>
      <c r="AG28" s="9">
        <v>2.96</v>
      </c>
    </row>
    <row r="29" spans="1:33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>G29-AF29</f>
        <v>30.57</v>
      </c>
      <c r="I29" s="5">
        <f>H29+AE29</f>
        <v>32.83</v>
      </c>
      <c r="J29" s="5">
        <f>I29+AD29</f>
        <v>35.33</v>
      </c>
      <c r="K29" s="5">
        <f>J29+AC29</f>
        <v>36.82</v>
      </c>
      <c r="L29" s="5">
        <f>K29+AB29</f>
        <v>38.49</v>
      </c>
      <c r="M29" s="5">
        <f>L29+AA29</f>
        <v>38.6</v>
      </c>
      <c r="N29" s="5">
        <f>M29+Z29</f>
        <v>38.97</v>
      </c>
      <c r="O29" s="5">
        <f>N29+Y29</f>
        <v>39.379999999999995</v>
      </c>
      <c r="P29" s="5">
        <f>O29-X29</f>
        <v>39.19</v>
      </c>
      <c r="Q29" s="5">
        <f>P29-W29</f>
        <v>38.729999999999997</v>
      </c>
      <c r="R29" s="5">
        <f t="shared" si="2"/>
        <v>37.379999999999995</v>
      </c>
      <c r="S29" s="5">
        <f t="shared" si="3"/>
        <v>37.159999999999997</v>
      </c>
      <c r="U29" s="9">
        <v>0.22</v>
      </c>
      <c r="V29" s="24">
        <v>1.35</v>
      </c>
      <c r="W29" s="9">
        <v>0.46</v>
      </c>
      <c r="X29" s="9">
        <v>0.19</v>
      </c>
      <c r="Y29" s="9">
        <v>0.41</v>
      </c>
      <c r="Z29" s="9">
        <v>0.37</v>
      </c>
      <c r="AA29" s="9">
        <v>0.11</v>
      </c>
      <c r="AB29" s="9">
        <v>1.67</v>
      </c>
      <c r="AC29" s="9">
        <v>1.49</v>
      </c>
      <c r="AD29" s="9">
        <v>2.5</v>
      </c>
      <c r="AE29" s="9">
        <v>2.2599999999999998</v>
      </c>
      <c r="AF29" s="9">
        <v>1.61</v>
      </c>
      <c r="AG29" s="9">
        <v>2.96</v>
      </c>
    </row>
    <row r="30" spans="1:33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N30" s="5">
        <f>C30*N29</f>
        <v>350.73</v>
      </c>
      <c r="O30" s="5">
        <f>C30*O29</f>
        <v>354.41999999999996</v>
      </c>
      <c r="P30" s="5">
        <f>C30*P29</f>
        <v>352.71</v>
      </c>
      <c r="Q30" s="5">
        <f>C30*Q29</f>
        <v>348.57</v>
      </c>
      <c r="R30" s="5">
        <f>C30*R29</f>
        <v>336.41999999999996</v>
      </c>
      <c r="S30" s="5">
        <f>C30*S29</f>
        <v>334.43999999999994</v>
      </c>
      <c r="U30" s="9">
        <v>0.22</v>
      </c>
      <c r="V30" s="24">
        <v>1.35</v>
      </c>
      <c r="W30" s="9">
        <v>0.46</v>
      </c>
      <c r="X30" s="9">
        <v>0.19</v>
      </c>
      <c r="Y30" s="9">
        <v>0.41</v>
      </c>
      <c r="Z30" s="9">
        <v>0.37</v>
      </c>
      <c r="AA30" s="9">
        <v>0.11</v>
      </c>
      <c r="AB30" s="9">
        <v>1.67</v>
      </c>
      <c r="AC30" s="9">
        <v>1.49</v>
      </c>
      <c r="AD30" s="9">
        <v>2.5</v>
      </c>
      <c r="AE30" s="9">
        <v>2.2599999999999998</v>
      </c>
      <c r="AF30" s="9">
        <v>1.61</v>
      </c>
      <c r="AG30" s="9">
        <v>2.96</v>
      </c>
    </row>
    <row r="31" spans="1:33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7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N31" s="5">
        <f>C31*N29</f>
        <v>545.57999999999993</v>
      </c>
      <c r="O31" s="5">
        <f>C31*O29</f>
        <v>551.31999999999994</v>
      </c>
      <c r="P31" s="5">
        <f>C31*P29</f>
        <v>548.66</v>
      </c>
      <c r="Q31" s="5">
        <f>C31*Q29</f>
        <v>542.21999999999991</v>
      </c>
      <c r="R31" s="5">
        <f>C31*R29</f>
        <v>523.31999999999994</v>
      </c>
      <c r="S31" s="5">
        <f>C31*S29</f>
        <v>520.24</v>
      </c>
      <c r="U31" s="9">
        <v>0.22</v>
      </c>
      <c r="V31" s="24">
        <v>1.35</v>
      </c>
      <c r="W31" s="9">
        <v>0.46</v>
      </c>
      <c r="X31" s="9">
        <v>0.19</v>
      </c>
      <c r="Y31" s="9">
        <v>0.41</v>
      </c>
      <c r="Z31" s="9">
        <v>0.37</v>
      </c>
      <c r="AA31" s="9">
        <v>0.11</v>
      </c>
      <c r="AB31" s="9">
        <v>1.67</v>
      </c>
      <c r="AC31" s="9">
        <v>1.49</v>
      </c>
      <c r="AD31" s="9">
        <v>2.5</v>
      </c>
      <c r="AE31" s="9">
        <v>2.2599999999999998</v>
      </c>
      <c r="AF31" s="9">
        <v>1.61</v>
      </c>
      <c r="AG31" s="9">
        <v>2.96</v>
      </c>
    </row>
    <row r="32" spans="1:33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7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N32" s="5">
        <f>C32*N29</f>
        <v>740.43</v>
      </c>
      <c r="O32" s="5">
        <f>C32*O29</f>
        <v>748.21999999999991</v>
      </c>
      <c r="P32" s="5">
        <f>C32*P29</f>
        <v>744.6099999999999</v>
      </c>
      <c r="Q32" s="5">
        <f>C32*Q29</f>
        <v>735.86999999999989</v>
      </c>
      <c r="R32" s="5">
        <f>C32*R29</f>
        <v>710.21999999999991</v>
      </c>
      <c r="S32" s="5">
        <f>C32*S29</f>
        <v>706.04</v>
      </c>
      <c r="U32" s="9">
        <v>0.22</v>
      </c>
      <c r="V32" s="24">
        <v>1.35</v>
      </c>
      <c r="W32" s="9">
        <v>0.46</v>
      </c>
      <c r="X32" s="9">
        <v>0.19</v>
      </c>
      <c r="Y32" s="9">
        <v>0.41</v>
      </c>
      <c r="Z32" s="9">
        <v>0.37</v>
      </c>
      <c r="AA32" s="9">
        <v>0.11</v>
      </c>
      <c r="AB32" s="9">
        <v>1.67</v>
      </c>
      <c r="AC32" s="9">
        <v>1.49</v>
      </c>
      <c r="AD32" s="9">
        <v>2.5</v>
      </c>
      <c r="AE32" s="9">
        <v>2.2599999999999998</v>
      </c>
      <c r="AF32" s="9">
        <v>1.61</v>
      </c>
      <c r="AG32" s="9">
        <v>2.96</v>
      </c>
    </row>
    <row r="33" spans="1:33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7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N33" s="5">
        <f>C33*N29</f>
        <v>1870.56</v>
      </c>
      <c r="O33" s="5">
        <f>C33*O29</f>
        <v>1890.2399999999998</v>
      </c>
      <c r="P33" s="5">
        <f>C33*P29</f>
        <v>1881.12</v>
      </c>
      <c r="Q33" s="5">
        <f>C33*Q29</f>
        <v>1859.04</v>
      </c>
      <c r="R33" s="5">
        <f>C33*R29</f>
        <v>1794.2399999999998</v>
      </c>
      <c r="S33" s="5">
        <f>C33*S29</f>
        <v>1783.6799999999998</v>
      </c>
      <c r="U33" s="9">
        <v>0.22</v>
      </c>
      <c r="V33" s="24">
        <v>1.35</v>
      </c>
      <c r="W33" s="9">
        <v>0.46</v>
      </c>
      <c r="X33" s="9">
        <v>0.19</v>
      </c>
      <c r="Y33" s="9">
        <v>0.41</v>
      </c>
      <c r="Z33" s="9">
        <v>0.37</v>
      </c>
      <c r="AA33" s="9">
        <v>0.11</v>
      </c>
      <c r="AB33" s="9">
        <v>1.67</v>
      </c>
      <c r="AC33" s="9">
        <v>1.49</v>
      </c>
      <c r="AD33" s="9">
        <v>2.5</v>
      </c>
      <c r="AE33" s="9">
        <v>2.2599999999999998</v>
      </c>
      <c r="AF33" s="9">
        <v>1.61</v>
      </c>
      <c r="AG33" s="9">
        <v>2.96</v>
      </c>
    </row>
    <row r="34" spans="1:33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>G34-AF34</f>
        <v>28.39</v>
      </c>
      <c r="I34" s="5">
        <f>H34+AE34</f>
        <v>30.65</v>
      </c>
      <c r="J34" s="5">
        <f>I34+AD33</f>
        <v>33.15</v>
      </c>
      <c r="K34" s="5">
        <f>J34+AC34</f>
        <v>34.64</v>
      </c>
      <c r="L34" s="5">
        <f>K34+AB34</f>
        <v>36.31</v>
      </c>
      <c r="M34" s="5">
        <f>L34+AA34</f>
        <v>36.42</v>
      </c>
      <c r="N34" s="5">
        <f>M34+Z34</f>
        <v>36.79</v>
      </c>
      <c r="O34" s="5">
        <f>N34+Y34</f>
        <v>37.199999999999996</v>
      </c>
      <c r="P34" s="5">
        <f>O34-X34</f>
        <v>37.01</v>
      </c>
      <c r="Q34" s="5">
        <f>P34-W34</f>
        <v>36.549999999999997</v>
      </c>
      <c r="R34" s="5">
        <f t="shared" si="2"/>
        <v>35.199999999999996</v>
      </c>
      <c r="S34" s="5">
        <f t="shared" si="3"/>
        <v>34.979999999999997</v>
      </c>
      <c r="U34" s="9">
        <v>0.22</v>
      </c>
      <c r="V34" s="24">
        <v>1.35</v>
      </c>
      <c r="W34" s="9">
        <v>0.46</v>
      </c>
      <c r="X34" s="9">
        <v>0.19</v>
      </c>
      <c r="Y34" s="9">
        <v>0.41</v>
      </c>
      <c r="Z34" s="9">
        <v>0.37</v>
      </c>
      <c r="AA34" s="9">
        <v>0.11</v>
      </c>
      <c r="AB34" s="9">
        <v>1.67</v>
      </c>
      <c r="AC34" s="9">
        <v>1.49</v>
      </c>
      <c r="AD34" s="9">
        <v>2.5</v>
      </c>
      <c r="AE34" s="9">
        <v>2.2599999999999998</v>
      </c>
      <c r="AF34" s="9">
        <v>1.61</v>
      </c>
      <c r="AG34" s="9">
        <v>2.96</v>
      </c>
    </row>
    <row r="35" spans="1:33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N35" s="5">
        <f>C35*N34</f>
        <v>331.11</v>
      </c>
      <c r="O35" s="5">
        <f>C35*O34</f>
        <v>334.79999999999995</v>
      </c>
      <c r="P35" s="5">
        <f>C35*P34</f>
        <v>333.09</v>
      </c>
      <c r="Q35" s="5">
        <f>C35*Q34</f>
        <v>328.95</v>
      </c>
      <c r="R35" s="5">
        <f>C35*R34</f>
        <v>316.79999999999995</v>
      </c>
      <c r="S35" s="5">
        <f>C35*S34</f>
        <v>314.82</v>
      </c>
      <c r="U35" s="9">
        <v>0.22</v>
      </c>
      <c r="V35" s="24">
        <v>1.35</v>
      </c>
      <c r="W35" s="9">
        <v>0.46</v>
      </c>
      <c r="X35" s="9">
        <v>0.19</v>
      </c>
      <c r="Y35" s="9">
        <v>0.41</v>
      </c>
      <c r="Z35" s="9">
        <v>0.37</v>
      </c>
      <c r="AA35" s="9">
        <v>0.11</v>
      </c>
      <c r="AB35" s="9">
        <v>1.67</v>
      </c>
      <c r="AC35" s="9">
        <v>1.49</v>
      </c>
      <c r="AD35" s="9">
        <v>2.5</v>
      </c>
      <c r="AE35" s="9">
        <v>2.2599999999999998</v>
      </c>
      <c r="AF35" s="9">
        <v>1.61</v>
      </c>
      <c r="AG35" s="9">
        <v>2.96</v>
      </c>
    </row>
    <row r="36" spans="1:33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8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N36" s="5">
        <f>C36*N34</f>
        <v>515.05999999999995</v>
      </c>
      <c r="O36" s="5">
        <f>C36*O34</f>
        <v>520.79999999999995</v>
      </c>
      <c r="P36" s="5">
        <f>C36*P34</f>
        <v>518.14</v>
      </c>
      <c r="Q36" s="5">
        <f>C36*Q34</f>
        <v>511.69999999999993</v>
      </c>
      <c r="R36" s="5">
        <f>C36*R34</f>
        <v>492.79999999999995</v>
      </c>
      <c r="S36" s="5">
        <f>C36*S34</f>
        <v>489.71999999999997</v>
      </c>
      <c r="U36" s="9">
        <v>0.22</v>
      </c>
      <c r="V36" s="24">
        <v>1.35</v>
      </c>
      <c r="W36" s="9">
        <v>0.46</v>
      </c>
      <c r="X36" s="9">
        <v>0.19</v>
      </c>
      <c r="Y36" s="9">
        <v>0.41</v>
      </c>
      <c r="Z36" s="9">
        <v>0.37</v>
      </c>
      <c r="AA36" s="9">
        <v>0.11</v>
      </c>
      <c r="AB36" s="9">
        <v>1.67</v>
      </c>
      <c r="AC36" s="9">
        <v>1.49</v>
      </c>
      <c r="AD36" s="9">
        <v>2.5</v>
      </c>
      <c r="AE36" s="9">
        <v>2.2599999999999998</v>
      </c>
      <c r="AF36" s="9">
        <v>1.61</v>
      </c>
      <c r="AG36" s="9">
        <v>2.96</v>
      </c>
    </row>
    <row r="37" spans="1:33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8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N37" s="5">
        <f>C37*N34</f>
        <v>699.01</v>
      </c>
      <c r="O37" s="5">
        <f>C37*O34</f>
        <v>706.8</v>
      </c>
      <c r="P37" s="5">
        <f>C37*P34</f>
        <v>703.18999999999994</v>
      </c>
      <c r="Q37" s="5">
        <f>C37*Q34</f>
        <v>694.44999999999993</v>
      </c>
      <c r="R37" s="5">
        <f>C37*R34</f>
        <v>668.8</v>
      </c>
      <c r="S37" s="5">
        <f>C37*S34</f>
        <v>664.61999999999989</v>
      </c>
      <c r="U37" s="9">
        <v>0.22</v>
      </c>
      <c r="V37" s="24">
        <v>1.35</v>
      </c>
      <c r="W37" s="9">
        <v>0.46</v>
      </c>
      <c r="X37" s="9">
        <v>0.19</v>
      </c>
      <c r="Y37" s="9">
        <v>0.41</v>
      </c>
      <c r="Z37" s="9">
        <v>0.37</v>
      </c>
      <c r="AA37" s="9">
        <v>0.11</v>
      </c>
      <c r="AB37" s="9">
        <v>1.67</v>
      </c>
      <c r="AC37" s="9">
        <v>1.49</v>
      </c>
      <c r="AD37" s="9">
        <v>2.5</v>
      </c>
      <c r="AE37" s="9">
        <v>2.2599999999999998</v>
      </c>
      <c r="AF37" s="9">
        <v>1.61</v>
      </c>
      <c r="AG37" s="9">
        <v>2.96</v>
      </c>
    </row>
    <row r="38" spans="1:33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8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N38" s="5">
        <f>C38*N34</f>
        <v>1765.92</v>
      </c>
      <c r="O38" s="5">
        <f>C38*O34</f>
        <v>1785.6</v>
      </c>
      <c r="P38" s="5">
        <f>C38*P34</f>
        <v>1776.48</v>
      </c>
      <c r="Q38" s="5">
        <f>C38*Q34</f>
        <v>1754.3999999999999</v>
      </c>
      <c r="R38" s="5">
        <f>C38*R34</f>
        <v>1689.6</v>
      </c>
      <c r="S38" s="5">
        <f>C38*S34</f>
        <v>1679.04</v>
      </c>
      <c r="U38" s="9">
        <v>0.22</v>
      </c>
      <c r="V38" s="24">
        <v>1.35</v>
      </c>
      <c r="W38" s="9">
        <v>0.46</v>
      </c>
      <c r="X38" s="9">
        <v>0.19</v>
      </c>
      <c r="Y38" s="9">
        <v>0.41</v>
      </c>
      <c r="Z38" s="9">
        <v>0.37</v>
      </c>
      <c r="AA38" s="9">
        <v>0.11</v>
      </c>
      <c r="AB38" s="9">
        <v>1.67</v>
      </c>
      <c r="AC38" s="9">
        <v>1.49</v>
      </c>
      <c r="AD38" s="9">
        <v>2.5</v>
      </c>
      <c r="AE38" s="9">
        <v>2.2599999999999998</v>
      </c>
      <c r="AF38" s="9">
        <v>1.61</v>
      </c>
      <c r="AG38" s="9">
        <v>2.96</v>
      </c>
    </row>
    <row r="39" spans="1:33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>G39-AF39</f>
        <v>28.380000000000003</v>
      </c>
      <c r="I39" s="5">
        <f>H39+AE39</f>
        <v>30.64</v>
      </c>
      <c r="J39" s="5">
        <f>I39+AD39</f>
        <v>33.14</v>
      </c>
      <c r="K39" s="5">
        <f>J39+AC39</f>
        <v>34.630000000000003</v>
      </c>
      <c r="L39" s="5">
        <f>K39+AB39</f>
        <v>36.300000000000004</v>
      </c>
      <c r="M39" s="5">
        <f>L39+AA39</f>
        <v>36.410000000000004</v>
      </c>
      <c r="N39" s="5">
        <f>M39+Z39</f>
        <v>36.78</v>
      </c>
      <c r="O39" s="5">
        <f>N39+Y39</f>
        <v>37.19</v>
      </c>
      <c r="P39" s="5">
        <f>O39-X39</f>
        <v>37</v>
      </c>
      <c r="Q39" s="5">
        <f>P39-W39</f>
        <v>36.54</v>
      </c>
      <c r="R39" s="5">
        <f t="shared" si="2"/>
        <v>35.19</v>
      </c>
      <c r="S39" s="5">
        <f t="shared" si="3"/>
        <v>34.97</v>
      </c>
      <c r="U39" s="9">
        <v>0.22</v>
      </c>
      <c r="V39" s="24">
        <v>1.35</v>
      </c>
      <c r="W39" s="9">
        <v>0.46</v>
      </c>
      <c r="X39" s="9">
        <v>0.19</v>
      </c>
      <c r="Y39" s="9">
        <v>0.41</v>
      </c>
      <c r="Z39" s="9">
        <v>0.37</v>
      </c>
      <c r="AA39" s="9">
        <v>0.11</v>
      </c>
      <c r="AB39" s="9">
        <v>1.67</v>
      </c>
      <c r="AC39" s="9">
        <v>1.49</v>
      </c>
      <c r="AD39" s="9">
        <v>2.5</v>
      </c>
      <c r="AE39" s="9">
        <v>2.2599999999999998</v>
      </c>
      <c r="AF39" s="9">
        <v>1.61</v>
      </c>
      <c r="AG39" s="9">
        <v>2.96</v>
      </c>
    </row>
    <row r="40" spans="1:33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N40" s="5">
        <f>C40*N39</f>
        <v>331.02</v>
      </c>
      <c r="O40" s="5">
        <f>C40*O39</f>
        <v>334.71</v>
      </c>
      <c r="P40" s="5">
        <f>C40*P39</f>
        <v>333</v>
      </c>
      <c r="Q40" s="5">
        <f>C40*Q39</f>
        <v>328.86</v>
      </c>
      <c r="R40" s="5">
        <f>C40*R39</f>
        <v>316.70999999999998</v>
      </c>
      <c r="S40" s="5">
        <f>C40*S39</f>
        <v>314.73</v>
      </c>
      <c r="U40" s="9">
        <v>0.22</v>
      </c>
      <c r="V40" s="24">
        <v>1.35</v>
      </c>
      <c r="W40" s="9">
        <v>0.46</v>
      </c>
      <c r="X40" s="9">
        <v>0.19</v>
      </c>
      <c r="Y40" s="9">
        <v>0.41</v>
      </c>
      <c r="Z40" s="9">
        <v>0.37</v>
      </c>
      <c r="AA40" s="9">
        <v>0.11</v>
      </c>
      <c r="AB40" s="9">
        <v>1.67</v>
      </c>
      <c r="AC40" s="9">
        <v>1.49</v>
      </c>
      <c r="AD40" s="9">
        <v>2.5</v>
      </c>
      <c r="AE40" s="9">
        <v>2.2599999999999998</v>
      </c>
      <c r="AF40" s="9">
        <v>1.61</v>
      </c>
      <c r="AG40" s="9">
        <v>2.96</v>
      </c>
    </row>
    <row r="41" spans="1:33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9">C41*$F$39</f>
        <v>461.30000000000007</v>
      </c>
      <c r="G41" s="5">
        <f t="shared" ref="G41:G72" si="10">F41-AG41</f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N41" s="5">
        <f>C41*N39</f>
        <v>514.92000000000007</v>
      </c>
      <c r="O41" s="5">
        <f>C41*O39</f>
        <v>520.66</v>
      </c>
      <c r="P41" s="5">
        <f>C41*P39</f>
        <v>518</v>
      </c>
      <c r="Q41" s="5">
        <f>C41*Q39</f>
        <v>511.56</v>
      </c>
      <c r="R41" s="5">
        <f>C41*R39</f>
        <v>492.65999999999997</v>
      </c>
      <c r="S41" s="5">
        <f>C41*S39</f>
        <v>489.58</v>
      </c>
      <c r="U41" s="9">
        <v>0.22</v>
      </c>
      <c r="V41" s="24">
        <v>1.35</v>
      </c>
      <c r="W41" s="9">
        <v>0.46</v>
      </c>
      <c r="X41" s="9">
        <v>0.19</v>
      </c>
      <c r="Y41" s="9">
        <v>0.41</v>
      </c>
      <c r="Z41" s="9">
        <v>0.37</v>
      </c>
      <c r="AA41" s="9">
        <v>0.11</v>
      </c>
      <c r="AB41" s="9">
        <v>1.67</v>
      </c>
      <c r="AC41" s="9">
        <v>1.49</v>
      </c>
      <c r="AD41" s="9">
        <v>2.5</v>
      </c>
      <c r="AE41" s="9">
        <v>2.2599999999999998</v>
      </c>
      <c r="AF41" s="9">
        <v>1.61</v>
      </c>
      <c r="AG41" s="9">
        <v>2.96</v>
      </c>
    </row>
    <row r="42" spans="1:33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9"/>
        <v>626.05000000000007</v>
      </c>
      <c r="G42" s="5">
        <f t="shared" si="10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N42" s="5">
        <f>C42*N39</f>
        <v>698.82</v>
      </c>
      <c r="O42" s="5">
        <f>C42*O39</f>
        <v>706.6099999999999</v>
      </c>
      <c r="P42" s="5">
        <f>C42*P39</f>
        <v>703</v>
      </c>
      <c r="Q42" s="5">
        <f>C42*Q39</f>
        <v>694.26</v>
      </c>
      <c r="R42" s="5">
        <f>C42*R39</f>
        <v>668.6099999999999</v>
      </c>
      <c r="S42" s="5">
        <f>C42*S39</f>
        <v>664.43</v>
      </c>
      <c r="U42" s="9">
        <v>0.22</v>
      </c>
      <c r="V42" s="24">
        <v>1.35</v>
      </c>
      <c r="W42" s="9">
        <v>0.46</v>
      </c>
      <c r="X42" s="9">
        <v>0.19</v>
      </c>
      <c r="Y42" s="9">
        <v>0.41</v>
      </c>
      <c r="Z42" s="9">
        <v>0.37</v>
      </c>
      <c r="AA42" s="9">
        <v>0.11</v>
      </c>
      <c r="AB42" s="9">
        <v>1.67</v>
      </c>
      <c r="AC42" s="9">
        <v>1.49</v>
      </c>
      <c r="AD42" s="9">
        <v>2.5</v>
      </c>
      <c r="AE42" s="9">
        <v>2.2599999999999998</v>
      </c>
      <c r="AF42" s="9">
        <v>1.61</v>
      </c>
      <c r="AG42" s="9">
        <v>2.96</v>
      </c>
    </row>
    <row r="43" spans="1:33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9"/>
        <v>1581.6000000000001</v>
      </c>
      <c r="G43" s="5">
        <f t="shared" si="10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N43" s="5">
        <f>C43*N39</f>
        <v>1765.44</v>
      </c>
      <c r="O43" s="5">
        <f>C43*O39</f>
        <v>1785.12</v>
      </c>
      <c r="P43" s="5">
        <f>C43*P39</f>
        <v>1776</v>
      </c>
      <c r="Q43" s="5">
        <f>C43*Q39</f>
        <v>1753.92</v>
      </c>
      <c r="R43" s="5">
        <f>C43*R39</f>
        <v>1689.12</v>
      </c>
      <c r="S43" s="5">
        <f>C43*S39</f>
        <v>1678.56</v>
      </c>
      <c r="U43" s="9">
        <v>0.22</v>
      </c>
      <c r="V43" s="24">
        <v>1.35</v>
      </c>
      <c r="W43" s="9">
        <v>0.46</v>
      </c>
      <c r="X43" s="9">
        <v>0.19</v>
      </c>
      <c r="Y43" s="9">
        <v>0.41</v>
      </c>
      <c r="Z43" s="9">
        <v>0.37</v>
      </c>
      <c r="AA43" s="9">
        <v>0.11</v>
      </c>
      <c r="AB43" s="9">
        <v>1.67</v>
      </c>
      <c r="AC43" s="9">
        <v>1.49</v>
      </c>
      <c r="AD43" s="9">
        <v>2.5</v>
      </c>
      <c r="AE43" s="9">
        <v>2.2599999999999998</v>
      </c>
      <c r="AF43" s="9">
        <v>1.61</v>
      </c>
      <c r="AG43" s="9">
        <v>2.96</v>
      </c>
    </row>
    <row r="44" spans="1:33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10"/>
        <v>30.07</v>
      </c>
      <c r="H44" s="5">
        <f>G44-AF44</f>
        <v>28.46</v>
      </c>
      <c r="I44" s="5">
        <f>H44+AE44</f>
        <v>30.72</v>
      </c>
      <c r="J44" s="5">
        <f>I44+AD44</f>
        <v>33.22</v>
      </c>
      <c r="K44" s="5">
        <f>J44+AC44</f>
        <v>34.71</v>
      </c>
      <c r="L44" s="5">
        <f>K44+AB44</f>
        <v>36.380000000000003</v>
      </c>
      <c r="M44" s="5">
        <f>L44+AA43</f>
        <v>36.49</v>
      </c>
      <c r="N44" s="5">
        <f>M44+Z44</f>
        <v>36.86</v>
      </c>
      <c r="O44" s="5">
        <f>N44+Y44</f>
        <v>37.269999999999996</v>
      </c>
      <c r="P44" s="5">
        <f>O44-X44</f>
        <v>37.08</v>
      </c>
      <c r="Q44" s="5">
        <f>P44-W44</f>
        <v>36.619999999999997</v>
      </c>
      <c r="R44" s="5">
        <f t="shared" si="2"/>
        <v>35.269999999999996</v>
      </c>
      <c r="S44" s="5">
        <f t="shared" si="3"/>
        <v>35.049999999999997</v>
      </c>
      <c r="U44" s="9">
        <v>0.22</v>
      </c>
      <c r="V44" s="24">
        <v>1.35</v>
      </c>
      <c r="W44" s="9">
        <v>0.46</v>
      </c>
      <c r="X44" s="9">
        <v>0.19</v>
      </c>
      <c r="Y44" s="9">
        <v>0.41</v>
      </c>
      <c r="Z44" s="9">
        <v>0.37</v>
      </c>
      <c r="AA44" s="9">
        <v>0.11</v>
      </c>
      <c r="AB44" s="9">
        <v>1.67</v>
      </c>
      <c r="AC44" s="9">
        <v>1.49</v>
      </c>
      <c r="AD44" s="9">
        <v>2.5</v>
      </c>
      <c r="AE44" s="9">
        <v>2.2599999999999998</v>
      </c>
      <c r="AF44" s="9">
        <v>1.61</v>
      </c>
      <c r="AG44" s="9">
        <v>2.96</v>
      </c>
    </row>
    <row r="45" spans="1:33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10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N45" s="5">
        <f>C45*N44</f>
        <v>331.74</v>
      </c>
      <c r="O45" s="5">
        <f>C45*O44</f>
        <v>335.42999999999995</v>
      </c>
      <c r="P45" s="5">
        <f>C45*P44</f>
        <v>333.71999999999997</v>
      </c>
      <c r="Q45" s="5">
        <f>C45*Q44</f>
        <v>329.58</v>
      </c>
      <c r="R45" s="5">
        <f>C45*R44</f>
        <v>317.42999999999995</v>
      </c>
      <c r="S45" s="5">
        <f>C45*S44</f>
        <v>315.45</v>
      </c>
      <c r="U45" s="9">
        <v>0.22</v>
      </c>
      <c r="V45" s="24">
        <v>1.35</v>
      </c>
      <c r="W45" s="9">
        <v>0.46</v>
      </c>
      <c r="X45" s="9">
        <v>0.19</v>
      </c>
      <c r="Y45" s="9">
        <v>0.41</v>
      </c>
      <c r="Z45" s="9">
        <v>0.37</v>
      </c>
      <c r="AA45" s="9">
        <v>0.11</v>
      </c>
      <c r="AB45" s="9">
        <v>1.67</v>
      </c>
      <c r="AC45" s="9">
        <v>1.49</v>
      </c>
      <c r="AD45" s="9">
        <v>2.5</v>
      </c>
      <c r="AE45" s="9">
        <v>2.2599999999999998</v>
      </c>
      <c r="AF45" s="9">
        <v>1.61</v>
      </c>
      <c r="AG45" s="9">
        <v>2.96</v>
      </c>
    </row>
    <row r="46" spans="1:33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11">C46*$F$44</f>
        <v>462.42</v>
      </c>
      <c r="G46" s="5">
        <f t="shared" si="10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N46" s="5">
        <f>C46*N44</f>
        <v>516.04</v>
      </c>
      <c r="O46" s="5">
        <f>C46*O44</f>
        <v>521.78</v>
      </c>
      <c r="P46" s="5">
        <f>C46*P44</f>
        <v>519.12</v>
      </c>
      <c r="Q46" s="5">
        <f>C46*Q44</f>
        <v>512.67999999999995</v>
      </c>
      <c r="R46" s="5">
        <f>C46*R44</f>
        <v>493.78</v>
      </c>
      <c r="S46" s="5">
        <f>C46*S44</f>
        <v>490.69999999999993</v>
      </c>
      <c r="U46" s="9">
        <v>0.22</v>
      </c>
      <c r="V46" s="24">
        <v>1.35</v>
      </c>
      <c r="W46" s="9">
        <v>0.46</v>
      </c>
      <c r="X46" s="9">
        <v>0.19</v>
      </c>
      <c r="Y46" s="9">
        <v>0.41</v>
      </c>
      <c r="Z46" s="9">
        <v>0.37</v>
      </c>
      <c r="AA46" s="9">
        <v>0.11</v>
      </c>
      <c r="AB46" s="9">
        <v>1.67</v>
      </c>
      <c r="AC46" s="9">
        <v>1.49</v>
      </c>
      <c r="AD46" s="9">
        <v>2.5</v>
      </c>
      <c r="AE46" s="9">
        <v>2.2599999999999998</v>
      </c>
      <c r="AF46" s="9">
        <v>1.61</v>
      </c>
      <c r="AG46" s="9">
        <v>2.96</v>
      </c>
    </row>
    <row r="47" spans="1:33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11"/>
        <v>627.57000000000005</v>
      </c>
      <c r="G47" s="5">
        <f t="shared" si="10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N47" s="5">
        <f>C47*N44</f>
        <v>700.34</v>
      </c>
      <c r="O47" s="5">
        <f>C47*O44</f>
        <v>708.12999999999988</v>
      </c>
      <c r="P47" s="5">
        <f>C47*P44</f>
        <v>704.52</v>
      </c>
      <c r="Q47" s="5">
        <f>C47*Q44</f>
        <v>695.78</v>
      </c>
      <c r="R47" s="5">
        <f>C47*R44</f>
        <v>670.12999999999988</v>
      </c>
      <c r="S47" s="5">
        <f>C47*S44</f>
        <v>665.94999999999993</v>
      </c>
      <c r="U47" s="9">
        <v>0.22</v>
      </c>
      <c r="V47" s="24">
        <v>1.35</v>
      </c>
      <c r="W47" s="9">
        <v>0.46</v>
      </c>
      <c r="X47" s="9">
        <v>0.19</v>
      </c>
      <c r="Y47" s="9">
        <v>0.41</v>
      </c>
      <c r="Z47" s="9">
        <v>0.37</v>
      </c>
      <c r="AA47" s="9">
        <v>0.11</v>
      </c>
      <c r="AB47" s="9">
        <v>1.67</v>
      </c>
      <c r="AC47" s="9">
        <v>1.49</v>
      </c>
      <c r="AD47" s="9">
        <v>2.5</v>
      </c>
      <c r="AE47" s="9">
        <v>2.2599999999999998</v>
      </c>
      <c r="AF47" s="9">
        <v>1.61</v>
      </c>
      <c r="AG47" s="9">
        <v>2.96</v>
      </c>
    </row>
    <row r="48" spans="1:33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10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N48" s="5">
        <f>C48*N44</f>
        <v>1769.28</v>
      </c>
      <c r="O48" s="5">
        <f>C48*O44</f>
        <v>1788.9599999999998</v>
      </c>
      <c r="P48" s="5">
        <f>C48*P44</f>
        <v>1779.84</v>
      </c>
      <c r="Q48" s="5">
        <f>C48*Q44</f>
        <v>1757.7599999999998</v>
      </c>
      <c r="R48" s="5">
        <f>C48*R44</f>
        <v>1692.9599999999998</v>
      </c>
      <c r="S48" s="5">
        <f>C48*S44</f>
        <v>1682.3999999999999</v>
      </c>
      <c r="U48" s="9">
        <v>0.22</v>
      </c>
      <c r="V48" s="24">
        <v>1.35</v>
      </c>
      <c r="W48" s="9">
        <v>0.46</v>
      </c>
      <c r="X48" s="9">
        <v>0.19</v>
      </c>
      <c r="Y48" s="9">
        <v>0.41</v>
      </c>
      <c r="Z48" s="9">
        <v>0.37</v>
      </c>
      <c r="AA48" s="9">
        <v>0.11</v>
      </c>
      <c r="AB48" s="9">
        <v>1.67</v>
      </c>
      <c r="AC48" s="9">
        <v>1.49</v>
      </c>
      <c r="AD48" s="9">
        <v>2.5</v>
      </c>
      <c r="AE48" s="9">
        <v>2.2599999999999998</v>
      </c>
      <c r="AF48" s="9">
        <v>1.61</v>
      </c>
      <c r="AG48" s="9">
        <v>2.96</v>
      </c>
    </row>
    <row r="49" spans="1:33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10"/>
        <v>29.940000000000005</v>
      </c>
      <c r="H49" s="5">
        <f>G49-AF49</f>
        <v>28.330000000000005</v>
      </c>
      <c r="I49" s="5">
        <f>H49+AE49</f>
        <v>30.590000000000003</v>
      </c>
      <c r="J49" s="5">
        <f>I49+AD49</f>
        <v>33.090000000000003</v>
      </c>
      <c r="K49" s="5">
        <f>J49+AC49</f>
        <v>34.580000000000005</v>
      </c>
      <c r="L49" s="5">
        <f>K49+AB49</f>
        <v>36.250000000000007</v>
      </c>
      <c r="M49" s="5">
        <f>L49+AA49</f>
        <v>36.360000000000007</v>
      </c>
      <c r="N49" s="5">
        <f>M49+Z49</f>
        <v>36.730000000000004</v>
      </c>
      <c r="O49" s="5">
        <f>N49+Y49</f>
        <v>37.14</v>
      </c>
      <c r="P49" s="5">
        <f>O49-X49</f>
        <v>36.950000000000003</v>
      </c>
      <c r="Q49" s="5">
        <f>P49-W49</f>
        <v>36.49</v>
      </c>
      <c r="R49" s="5">
        <f t="shared" si="2"/>
        <v>35.14</v>
      </c>
      <c r="S49" s="5">
        <f t="shared" si="3"/>
        <v>34.92</v>
      </c>
      <c r="U49" s="9">
        <v>0.22</v>
      </c>
      <c r="V49" s="24">
        <v>1.35</v>
      </c>
      <c r="W49" s="9">
        <v>0.46</v>
      </c>
      <c r="X49" s="9">
        <v>0.19</v>
      </c>
      <c r="Y49" s="9">
        <v>0.41</v>
      </c>
      <c r="Z49" s="9">
        <v>0.37</v>
      </c>
      <c r="AA49" s="9">
        <v>0.11</v>
      </c>
      <c r="AB49" s="9">
        <v>1.67</v>
      </c>
      <c r="AC49" s="9">
        <v>1.49</v>
      </c>
      <c r="AD49" s="9">
        <v>2.5</v>
      </c>
      <c r="AE49" s="9">
        <v>2.2599999999999998</v>
      </c>
      <c r="AF49" s="9">
        <v>1.61</v>
      </c>
      <c r="AG49" s="9">
        <v>2.96</v>
      </c>
    </row>
    <row r="50" spans="1:33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10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N50" s="5">
        <f>C50*N49</f>
        <v>330.57000000000005</v>
      </c>
      <c r="O50" s="5">
        <f>C50*O49</f>
        <v>334.26</v>
      </c>
      <c r="P50" s="5">
        <f>C50*P49</f>
        <v>332.55</v>
      </c>
      <c r="Q50" s="5">
        <f>C50*Q49</f>
        <v>328.41</v>
      </c>
      <c r="R50" s="5">
        <f>C50*R49</f>
        <v>316.26</v>
      </c>
      <c r="S50" s="5">
        <f>C50*S49</f>
        <v>314.28000000000003</v>
      </c>
      <c r="U50" s="9">
        <v>0.22</v>
      </c>
      <c r="V50" s="24">
        <v>1.35</v>
      </c>
      <c r="W50" s="9">
        <v>0.46</v>
      </c>
      <c r="X50" s="9">
        <v>0.19</v>
      </c>
      <c r="Y50" s="9">
        <v>0.41</v>
      </c>
      <c r="Z50" s="9">
        <v>0.37</v>
      </c>
      <c r="AA50" s="9">
        <v>0.11</v>
      </c>
      <c r="AB50" s="9">
        <v>1.67</v>
      </c>
      <c r="AC50" s="9">
        <v>1.49</v>
      </c>
      <c r="AD50" s="9">
        <v>2.5</v>
      </c>
      <c r="AE50" s="9">
        <v>2.2599999999999998</v>
      </c>
      <c r="AF50" s="9">
        <v>1.61</v>
      </c>
      <c r="AG50" s="9">
        <v>2.96</v>
      </c>
    </row>
    <row r="51" spans="1:33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2">C51*$F$49</f>
        <v>460.60000000000008</v>
      </c>
      <c r="G51" s="5">
        <f t="shared" si="10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N51" s="5">
        <f>C51*N49</f>
        <v>514.22</v>
      </c>
      <c r="O51" s="5">
        <f>C51*O49</f>
        <v>519.96</v>
      </c>
      <c r="P51" s="5">
        <f>C51*P49</f>
        <v>517.30000000000007</v>
      </c>
      <c r="Q51" s="5">
        <f>C51*Q49</f>
        <v>510.86</v>
      </c>
      <c r="R51" s="5">
        <f>C51*R49</f>
        <v>491.96000000000004</v>
      </c>
      <c r="S51" s="5">
        <f>C51*S49</f>
        <v>488.88</v>
      </c>
      <c r="U51" s="9">
        <v>0.22</v>
      </c>
      <c r="V51" s="24">
        <v>1.35</v>
      </c>
      <c r="W51" s="9">
        <v>0.46</v>
      </c>
      <c r="X51" s="9">
        <v>0.19</v>
      </c>
      <c r="Y51" s="9">
        <v>0.41</v>
      </c>
      <c r="Z51" s="9">
        <v>0.37</v>
      </c>
      <c r="AA51" s="9">
        <v>0.11</v>
      </c>
      <c r="AB51" s="9">
        <v>1.67</v>
      </c>
      <c r="AC51" s="9">
        <v>1.49</v>
      </c>
      <c r="AD51" s="9">
        <v>2.5</v>
      </c>
      <c r="AE51" s="9">
        <v>2.2599999999999998</v>
      </c>
      <c r="AF51" s="9">
        <v>1.61</v>
      </c>
      <c r="AG51" s="9">
        <v>2.96</v>
      </c>
    </row>
    <row r="52" spans="1:33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2"/>
        <v>625.10000000000014</v>
      </c>
      <c r="G52" s="5">
        <f t="shared" si="10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N52" s="5">
        <f>C52*N49</f>
        <v>697.87000000000012</v>
      </c>
      <c r="O52" s="5">
        <f>C52*O49</f>
        <v>705.66</v>
      </c>
      <c r="P52" s="5">
        <f>C52*P49</f>
        <v>702.05000000000007</v>
      </c>
      <c r="Q52" s="5">
        <f>C52*Q49</f>
        <v>693.31000000000006</v>
      </c>
      <c r="R52" s="5">
        <f>C52*R49</f>
        <v>667.66</v>
      </c>
      <c r="S52" s="5">
        <f>C52*S49</f>
        <v>663.48</v>
      </c>
      <c r="U52" s="9">
        <v>0.22</v>
      </c>
      <c r="V52" s="24">
        <v>1.35</v>
      </c>
      <c r="W52" s="9">
        <v>0.46</v>
      </c>
      <c r="X52" s="9">
        <v>0.19</v>
      </c>
      <c r="Y52" s="9">
        <v>0.41</v>
      </c>
      <c r="Z52" s="9">
        <v>0.37</v>
      </c>
      <c r="AA52" s="9">
        <v>0.11</v>
      </c>
      <c r="AB52" s="9">
        <v>1.67</v>
      </c>
      <c r="AC52" s="9">
        <v>1.49</v>
      </c>
      <c r="AD52" s="9">
        <v>2.5</v>
      </c>
      <c r="AE52" s="9">
        <v>2.2599999999999998</v>
      </c>
      <c r="AF52" s="9">
        <v>1.61</v>
      </c>
      <c r="AG52" s="9">
        <v>2.96</v>
      </c>
    </row>
    <row r="53" spans="1:33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2"/>
        <v>1579.2000000000003</v>
      </c>
      <c r="G53" s="5">
        <f t="shared" si="10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N53" s="5">
        <f>C53*N49</f>
        <v>1763.0400000000002</v>
      </c>
      <c r="O53" s="5">
        <f>C53*O49</f>
        <v>1782.72</v>
      </c>
      <c r="P53" s="5">
        <f>C53*P49</f>
        <v>1773.6000000000001</v>
      </c>
      <c r="Q53" s="5">
        <f>C53*Q49</f>
        <v>1751.52</v>
      </c>
      <c r="R53" s="5">
        <f>C53*R49</f>
        <v>1686.72</v>
      </c>
      <c r="S53" s="5">
        <f>C53*S49</f>
        <v>1676.16</v>
      </c>
      <c r="U53" s="9">
        <v>0.22</v>
      </c>
      <c r="V53" s="24">
        <v>1.35</v>
      </c>
      <c r="W53" s="9">
        <v>0.46</v>
      </c>
      <c r="X53" s="9">
        <v>0.19</v>
      </c>
      <c r="Y53" s="9">
        <v>0.41</v>
      </c>
      <c r="Z53" s="9">
        <v>0.37</v>
      </c>
      <c r="AA53" s="9">
        <v>0.11</v>
      </c>
      <c r="AB53" s="9">
        <v>1.67</v>
      </c>
      <c r="AC53" s="9">
        <v>1.49</v>
      </c>
      <c r="AD53" s="9">
        <v>2.5</v>
      </c>
      <c r="AE53" s="9">
        <v>2.2599999999999998</v>
      </c>
      <c r="AF53" s="9">
        <v>1.61</v>
      </c>
      <c r="AG53" s="9">
        <v>2.96</v>
      </c>
    </row>
    <row r="54" spans="1:33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10"/>
        <v>29.97</v>
      </c>
      <c r="H54" s="5">
        <f>G54-AF54</f>
        <v>28.36</v>
      </c>
      <c r="I54" s="5">
        <f>H54+AE54</f>
        <v>30.619999999999997</v>
      </c>
      <c r="J54" s="5">
        <f>I54+AD54</f>
        <v>33.119999999999997</v>
      </c>
      <c r="K54" s="5">
        <f>J54+AC54</f>
        <v>34.61</v>
      </c>
      <c r="L54" s="5">
        <f>K54+AB54</f>
        <v>36.28</v>
      </c>
      <c r="M54" s="5">
        <f>D54+AA54</f>
        <v>36.729999999999997</v>
      </c>
      <c r="N54" s="5">
        <f>M54+Z54</f>
        <v>37.099999999999994</v>
      </c>
      <c r="O54" s="5">
        <f>N54+Y54</f>
        <v>37.509999999999991</v>
      </c>
      <c r="P54" s="5">
        <f>O54-X54</f>
        <v>37.319999999999993</v>
      </c>
      <c r="Q54" s="5">
        <f>P54-W54</f>
        <v>36.859999999999992</v>
      </c>
      <c r="R54" s="5">
        <f t="shared" si="2"/>
        <v>35.509999999999991</v>
      </c>
      <c r="S54" s="5">
        <f t="shared" si="3"/>
        <v>35.289999999999992</v>
      </c>
      <c r="U54" s="9">
        <v>0.22</v>
      </c>
      <c r="V54" s="24">
        <v>1.35</v>
      </c>
      <c r="W54" s="9">
        <v>0.46</v>
      </c>
      <c r="X54" s="9">
        <v>0.19</v>
      </c>
      <c r="Y54" s="9">
        <v>0.41</v>
      </c>
      <c r="Z54" s="9">
        <v>0.37</v>
      </c>
      <c r="AA54" s="9">
        <v>0.11</v>
      </c>
      <c r="AB54" s="9">
        <v>1.67</v>
      </c>
      <c r="AC54" s="9">
        <v>1.49</v>
      </c>
      <c r="AD54" s="9">
        <v>2.5</v>
      </c>
      <c r="AE54" s="9">
        <v>2.2599999999999998</v>
      </c>
      <c r="AF54" s="9">
        <v>1.61</v>
      </c>
      <c r="AG54" s="9">
        <v>2.96</v>
      </c>
    </row>
    <row r="55" spans="1:33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10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N55" s="5">
        <f>C55*N54</f>
        <v>333.9</v>
      </c>
      <c r="O55" s="5">
        <f>C55*O54</f>
        <v>337.58999999999992</v>
      </c>
      <c r="P55" s="5">
        <f>C55*P54</f>
        <v>335.87999999999994</v>
      </c>
      <c r="Q55" s="5">
        <f>C55*Q54</f>
        <v>331.73999999999995</v>
      </c>
      <c r="R55" s="5">
        <f>C55*R54</f>
        <v>319.58999999999992</v>
      </c>
      <c r="S55" s="5">
        <f>C55*S54</f>
        <v>317.6099999999999</v>
      </c>
      <c r="U55" s="9">
        <v>0.22</v>
      </c>
      <c r="V55" s="24">
        <v>1.35</v>
      </c>
      <c r="W55" s="9">
        <v>0.46</v>
      </c>
      <c r="X55" s="9">
        <v>0.19</v>
      </c>
      <c r="Y55" s="9">
        <v>0.41</v>
      </c>
      <c r="Z55" s="9">
        <v>0.37</v>
      </c>
      <c r="AA55" s="9">
        <v>0.11</v>
      </c>
      <c r="AB55" s="9">
        <v>1.67</v>
      </c>
      <c r="AC55" s="9">
        <v>1.49</v>
      </c>
      <c r="AD55" s="9">
        <v>2.5</v>
      </c>
      <c r="AE55" s="9">
        <v>2.2599999999999998</v>
      </c>
      <c r="AF55" s="9">
        <v>1.61</v>
      </c>
      <c r="AG55" s="9">
        <v>2.96</v>
      </c>
    </row>
    <row r="56" spans="1:33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3">C56*$F$54</f>
        <v>461.02</v>
      </c>
      <c r="G56" s="5">
        <f t="shared" si="10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N56" s="5">
        <f>C56*N54</f>
        <v>519.39999999999986</v>
      </c>
      <c r="O56" s="5">
        <f>C56*O54</f>
        <v>525.13999999999987</v>
      </c>
      <c r="P56" s="5">
        <f>C56*P54</f>
        <v>522.4799999999999</v>
      </c>
      <c r="Q56" s="5">
        <f>C56*Q54</f>
        <v>516.03999999999985</v>
      </c>
      <c r="R56" s="5">
        <f>C56*R54</f>
        <v>497.13999999999987</v>
      </c>
      <c r="S56" s="5">
        <f>C56*S54</f>
        <v>494.05999999999989</v>
      </c>
      <c r="U56" s="9">
        <v>0.22</v>
      </c>
      <c r="V56" s="24">
        <v>1.35</v>
      </c>
      <c r="W56" s="9">
        <v>0.46</v>
      </c>
      <c r="X56" s="9">
        <v>0.19</v>
      </c>
      <c r="Y56" s="9">
        <v>0.41</v>
      </c>
      <c r="Z56" s="9">
        <v>0.37</v>
      </c>
      <c r="AA56" s="9">
        <v>0.11</v>
      </c>
      <c r="AB56" s="9">
        <v>1.67</v>
      </c>
      <c r="AC56" s="9">
        <v>1.49</v>
      </c>
      <c r="AD56" s="9">
        <v>2.5</v>
      </c>
      <c r="AE56" s="9">
        <v>2.2599999999999998</v>
      </c>
      <c r="AF56" s="9">
        <v>1.61</v>
      </c>
      <c r="AG56" s="9">
        <v>2.96</v>
      </c>
    </row>
    <row r="57" spans="1:33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3"/>
        <v>625.66999999999996</v>
      </c>
      <c r="G57" s="5">
        <f t="shared" si="10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N57" s="5">
        <f>C57*N54</f>
        <v>704.89999999999986</v>
      </c>
      <c r="O57" s="5">
        <f>C57*O54</f>
        <v>712.68999999999983</v>
      </c>
      <c r="P57" s="5">
        <f>C57*P54</f>
        <v>709.07999999999993</v>
      </c>
      <c r="Q57" s="5">
        <f>C57*Q54</f>
        <v>700.3399999999998</v>
      </c>
      <c r="R57" s="5">
        <f>C57*R54</f>
        <v>674.68999999999983</v>
      </c>
      <c r="S57" s="5">
        <f>C57*S54</f>
        <v>670.50999999999988</v>
      </c>
      <c r="U57" s="9">
        <v>0.22</v>
      </c>
      <c r="V57" s="24">
        <v>1.35</v>
      </c>
      <c r="W57" s="9">
        <v>0.46</v>
      </c>
      <c r="X57" s="9">
        <v>0.19</v>
      </c>
      <c r="Y57" s="9">
        <v>0.41</v>
      </c>
      <c r="Z57" s="9">
        <v>0.37</v>
      </c>
      <c r="AA57" s="9">
        <v>0.11</v>
      </c>
      <c r="AB57" s="9">
        <v>1.67</v>
      </c>
      <c r="AC57" s="9">
        <v>1.49</v>
      </c>
      <c r="AD57" s="9">
        <v>2.5</v>
      </c>
      <c r="AE57" s="9">
        <v>2.2599999999999998</v>
      </c>
      <c r="AF57" s="9">
        <v>1.61</v>
      </c>
      <c r="AG57" s="9">
        <v>2.96</v>
      </c>
    </row>
    <row r="58" spans="1:33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3"/>
        <v>1580.6399999999999</v>
      </c>
      <c r="G58" s="5">
        <f t="shared" si="10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N58" s="5">
        <f>C58*N54</f>
        <v>1780.7999999999997</v>
      </c>
      <c r="O58" s="5">
        <f>C58*O54</f>
        <v>1800.4799999999996</v>
      </c>
      <c r="P58" s="5">
        <f>C58*P54</f>
        <v>1791.3599999999997</v>
      </c>
      <c r="Q58" s="5">
        <f>C58*Q54</f>
        <v>1769.2799999999997</v>
      </c>
      <c r="R58" s="5">
        <f>C58*R54</f>
        <v>1704.4799999999996</v>
      </c>
      <c r="S58" s="5">
        <f>C58*S54</f>
        <v>1693.9199999999996</v>
      </c>
      <c r="U58" s="9">
        <v>0.22</v>
      </c>
      <c r="V58" s="24">
        <v>1.35</v>
      </c>
      <c r="W58" s="9">
        <v>0.46</v>
      </c>
      <c r="X58" s="9">
        <v>0.19</v>
      </c>
      <c r="Y58" s="9">
        <v>0.41</v>
      </c>
      <c r="Z58" s="9">
        <v>0.37</v>
      </c>
      <c r="AA58" s="9">
        <v>0.11</v>
      </c>
      <c r="AB58" s="9">
        <v>1.67</v>
      </c>
      <c r="AC58" s="9">
        <v>1.49</v>
      </c>
      <c r="AD58" s="9">
        <v>2.5</v>
      </c>
      <c r="AE58" s="9">
        <v>2.2599999999999998</v>
      </c>
      <c r="AF58" s="9">
        <v>1.61</v>
      </c>
      <c r="AG58" s="9">
        <v>2.96</v>
      </c>
    </row>
    <row r="59" spans="1:33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10"/>
        <v>29.980000000000004</v>
      </c>
      <c r="H59" s="5">
        <f>G59-AF59</f>
        <v>28.370000000000005</v>
      </c>
      <c r="I59" s="5">
        <f>H59+AE59</f>
        <v>30.630000000000003</v>
      </c>
      <c r="J59" s="5">
        <f>I59+AD59</f>
        <v>33.130000000000003</v>
      </c>
      <c r="K59" s="5">
        <f>J59+AC59</f>
        <v>34.620000000000005</v>
      </c>
      <c r="L59" s="5">
        <f>K59+AB59</f>
        <v>36.290000000000006</v>
      </c>
      <c r="M59" s="5">
        <f>L59+AA59</f>
        <v>36.400000000000006</v>
      </c>
      <c r="N59" s="5">
        <f>M59+Z59</f>
        <v>36.770000000000003</v>
      </c>
      <c r="O59" s="5">
        <f>N59+Y59</f>
        <v>37.18</v>
      </c>
      <c r="P59" s="5">
        <f>O59-X59</f>
        <v>36.99</v>
      </c>
      <c r="Q59" s="5">
        <f>P59-W59</f>
        <v>36.53</v>
      </c>
      <c r="R59" s="5">
        <f t="shared" si="2"/>
        <v>35.18</v>
      </c>
      <c r="S59" s="5">
        <f t="shared" si="3"/>
        <v>34.96</v>
      </c>
      <c r="U59" s="9">
        <v>0.22</v>
      </c>
      <c r="V59" s="24">
        <v>1.35</v>
      </c>
      <c r="W59" s="9">
        <v>0.46</v>
      </c>
      <c r="X59" s="9">
        <v>0.19</v>
      </c>
      <c r="Y59" s="9">
        <v>0.41</v>
      </c>
      <c r="Z59" s="9">
        <v>0.37</v>
      </c>
      <c r="AA59" s="9">
        <v>0.11</v>
      </c>
      <c r="AB59" s="9">
        <v>1.67</v>
      </c>
      <c r="AC59" s="9">
        <v>1.49</v>
      </c>
      <c r="AD59" s="9">
        <v>2.5</v>
      </c>
      <c r="AE59" s="9">
        <v>2.2599999999999998</v>
      </c>
      <c r="AF59" s="9">
        <v>1.61</v>
      </c>
      <c r="AG59" s="9">
        <v>2.96</v>
      </c>
    </row>
    <row r="60" spans="1:33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10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N60" s="5">
        <f>C60*N59</f>
        <v>330.93</v>
      </c>
      <c r="O60" s="5">
        <f>C60*O59</f>
        <v>334.62</v>
      </c>
      <c r="P60" s="5">
        <f>C60*P59</f>
        <v>332.91</v>
      </c>
      <c r="Q60" s="5">
        <f>C60*Q59</f>
        <v>328.77</v>
      </c>
      <c r="R60" s="5">
        <f>C60*R59</f>
        <v>316.62</v>
      </c>
      <c r="S60" s="5">
        <f>C60*S59</f>
        <v>314.64</v>
      </c>
      <c r="U60" s="9">
        <v>0.22</v>
      </c>
      <c r="V60" s="24">
        <v>1.35</v>
      </c>
      <c r="W60" s="9">
        <v>0.46</v>
      </c>
      <c r="X60" s="9">
        <v>0.19</v>
      </c>
      <c r="Y60" s="9">
        <v>0.41</v>
      </c>
      <c r="Z60" s="9">
        <v>0.37</v>
      </c>
      <c r="AA60" s="9">
        <v>0.11</v>
      </c>
      <c r="AB60" s="9">
        <v>1.67</v>
      </c>
      <c r="AC60" s="9">
        <v>1.49</v>
      </c>
      <c r="AD60" s="9">
        <v>2.5</v>
      </c>
      <c r="AE60" s="9">
        <v>2.2599999999999998</v>
      </c>
      <c r="AF60" s="9">
        <v>1.61</v>
      </c>
      <c r="AG60" s="9">
        <v>2.96</v>
      </c>
    </row>
    <row r="61" spans="1:33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4">C61*$F$59</f>
        <v>461.16000000000008</v>
      </c>
      <c r="G61" s="5">
        <f t="shared" si="10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N61" s="5">
        <f>C61*N59</f>
        <v>514.78000000000009</v>
      </c>
      <c r="O61" s="5">
        <f>C61*O59</f>
        <v>520.52</v>
      </c>
      <c r="P61" s="5">
        <f>C61*P59</f>
        <v>517.86</v>
      </c>
      <c r="Q61" s="5">
        <f>C61*Q59</f>
        <v>511.42</v>
      </c>
      <c r="R61" s="5">
        <f>C61*R59</f>
        <v>492.52</v>
      </c>
      <c r="S61" s="5">
        <f>C61*S59</f>
        <v>489.44</v>
      </c>
      <c r="U61" s="9">
        <v>0.22</v>
      </c>
      <c r="V61" s="24">
        <v>1.35</v>
      </c>
      <c r="W61" s="9">
        <v>0.46</v>
      </c>
      <c r="X61" s="9">
        <v>0.19</v>
      </c>
      <c r="Y61" s="9">
        <v>0.41</v>
      </c>
      <c r="Z61" s="9">
        <v>0.37</v>
      </c>
      <c r="AA61" s="9">
        <v>0.11</v>
      </c>
      <c r="AB61" s="9">
        <v>1.67</v>
      </c>
      <c r="AC61" s="9">
        <v>1.49</v>
      </c>
      <c r="AD61" s="9">
        <v>2.5</v>
      </c>
      <c r="AE61" s="9">
        <v>2.2599999999999998</v>
      </c>
      <c r="AF61" s="9">
        <v>1.61</v>
      </c>
      <c r="AG61" s="9">
        <v>2.96</v>
      </c>
    </row>
    <row r="62" spans="1:33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4"/>
        <v>625.86000000000013</v>
      </c>
      <c r="G62" s="5">
        <f t="shared" si="10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N62" s="5">
        <f>C62*N59</f>
        <v>698.63000000000011</v>
      </c>
      <c r="O62" s="5">
        <f>C62*O59</f>
        <v>706.42</v>
      </c>
      <c r="P62" s="5">
        <f>C62*P59</f>
        <v>702.81000000000006</v>
      </c>
      <c r="Q62" s="5">
        <f>C62*Q59</f>
        <v>694.07</v>
      </c>
      <c r="R62" s="5">
        <f>C62*R59</f>
        <v>668.42</v>
      </c>
      <c r="S62" s="5">
        <f>C62*S59</f>
        <v>664.24</v>
      </c>
      <c r="U62" s="9">
        <v>0.22</v>
      </c>
      <c r="V62" s="24">
        <v>1.35</v>
      </c>
      <c r="W62" s="9">
        <v>0.46</v>
      </c>
      <c r="X62" s="9">
        <v>0.19</v>
      </c>
      <c r="Y62" s="9">
        <v>0.41</v>
      </c>
      <c r="Z62" s="9">
        <v>0.37</v>
      </c>
      <c r="AA62" s="9">
        <v>0.11</v>
      </c>
      <c r="AB62" s="9">
        <v>1.67</v>
      </c>
      <c r="AC62" s="9">
        <v>1.49</v>
      </c>
      <c r="AD62" s="9">
        <v>2.5</v>
      </c>
      <c r="AE62" s="9">
        <v>2.2599999999999998</v>
      </c>
      <c r="AF62" s="9">
        <v>1.61</v>
      </c>
      <c r="AG62" s="9">
        <v>2.96</v>
      </c>
    </row>
    <row r="63" spans="1:33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4"/>
        <v>1581.1200000000003</v>
      </c>
      <c r="G63" s="5">
        <f t="shared" si="10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N63" s="5">
        <f>C63*N59</f>
        <v>1764.96</v>
      </c>
      <c r="O63" s="5">
        <f>C63*O59</f>
        <v>1784.6399999999999</v>
      </c>
      <c r="P63" s="5">
        <f>C63*P59</f>
        <v>1775.52</v>
      </c>
      <c r="Q63" s="5">
        <f>C63*Q59</f>
        <v>1753.44</v>
      </c>
      <c r="R63" s="5">
        <f>C63*R59</f>
        <v>1688.6399999999999</v>
      </c>
      <c r="S63" s="5">
        <f>C63*S59</f>
        <v>1678.08</v>
      </c>
      <c r="U63" s="9">
        <v>0.22</v>
      </c>
      <c r="V63" s="24">
        <v>1.35</v>
      </c>
      <c r="W63" s="9">
        <v>0.46</v>
      </c>
      <c r="X63" s="9">
        <v>0.19</v>
      </c>
      <c r="Y63" s="9">
        <v>0.41</v>
      </c>
      <c r="Z63" s="9">
        <v>0.37</v>
      </c>
      <c r="AA63" s="9">
        <v>0.11</v>
      </c>
      <c r="AB63" s="9">
        <v>1.67</v>
      </c>
      <c r="AC63" s="9">
        <v>1.49</v>
      </c>
      <c r="AD63" s="9">
        <v>2.5</v>
      </c>
      <c r="AE63" s="9">
        <v>2.2599999999999998</v>
      </c>
      <c r="AF63" s="9">
        <v>1.61</v>
      </c>
      <c r="AG63" s="9">
        <v>2.96</v>
      </c>
    </row>
    <row r="64" spans="1:33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10"/>
        <v>29.65</v>
      </c>
      <c r="H64" s="5">
        <f>G64-AF64</f>
        <v>28.04</v>
      </c>
      <c r="I64" s="5">
        <f>H64+AE64</f>
        <v>30.299999999999997</v>
      </c>
      <c r="J64" s="5">
        <f>I64+AD64</f>
        <v>32.799999999999997</v>
      </c>
      <c r="K64" s="5">
        <f>J64+AC64</f>
        <v>34.29</v>
      </c>
      <c r="L64" s="5">
        <f>K64+AB64</f>
        <v>35.96</v>
      </c>
      <c r="M64" s="5">
        <f>L64+AA64</f>
        <v>36.07</v>
      </c>
      <c r="N64" s="5">
        <f>M64+Z64</f>
        <v>36.44</v>
      </c>
      <c r="O64" s="5">
        <f>N64+Y64</f>
        <v>36.849999999999994</v>
      </c>
      <c r="P64" s="5">
        <f>O64-X64</f>
        <v>36.659999999999997</v>
      </c>
      <c r="Q64" s="5">
        <f>P64-W64</f>
        <v>36.199999999999996</v>
      </c>
      <c r="R64" s="5">
        <f t="shared" si="2"/>
        <v>34.849999999999994</v>
      </c>
      <c r="S64" s="5">
        <f t="shared" si="3"/>
        <v>34.629999999999995</v>
      </c>
      <c r="U64" s="9">
        <v>0.22</v>
      </c>
      <c r="V64" s="24">
        <v>1.35</v>
      </c>
      <c r="W64" s="9">
        <v>0.46</v>
      </c>
      <c r="X64" s="9">
        <v>0.19</v>
      </c>
      <c r="Y64" s="9">
        <v>0.41</v>
      </c>
      <c r="Z64" s="9">
        <v>0.37</v>
      </c>
      <c r="AA64" s="9">
        <v>0.11</v>
      </c>
      <c r="AB64" s="9">
        <v>1.67</v>
      </c>
      <c r="AC64" s="9">
        <v>1.49</v>
      </c>
      <c r="AD64" s="9">
        <v>2.5</v>
      </c>
      <c r="AE64" s="9">
        <v>2.2599999999999998</v>
      </c>
      <c r="AF64" s="9">
        <v>1.61</v>
      </c>
      <c r="AG64" s="9">
        <v>2.96</v>
      </c>
    </row>
    <row r="65" spans="1:33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10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N65" s="5">
        <f>C65*N64</f>
        <v>327.96</v>
      </c>
      <c r="O65" s="5">
        <f>C65*O64</f>
        <v>331.65</v>
      </c>
      <c r="P65" s="5">
        <f>C65*P64</f>
        <v>329.93999999999994</v>
      </c>
      <c r="Q65" s="5">
        <f>C65*Q64</f>
        <v>325.79999999999995</v>
      </c>
      <c r="R65" s="5">
        <f>C65*R64</f>
        <v>313.64999999999998</v>
      </c>
      <c r="S65" s="5">
        <f>C65*S64</f>
        <v>311.66999999999996</v>
      </c>
      <c r="U65" s="9">
        <v>0.22</v>
      </c>
      <c r="V65" s="24">
        <v>1.35</v>
      </c>
      <c r="W65" s="9">
        <v>0.46</v>
      </c>
      <c r="X65" s="9">
        <v>0.19</v>
      </c>
      <c r="Y65" s="9">
        <v>0.41</v>
      </c>
      <c r="Z65" s="9">
        <v>0.37</v>
      </c>
      <c r="AA65" s="9">
        <v>0.11</v>
      </c>
      <c r="AB65" s="9">
        <v>1.67</v>
      </c>
      <c r="AC65" s="9">
        <v>1.49</v>
      </c>
      <c r="AD65" s="9">
        <v>2.5</v>
      </c>
      <c r="AE65" s="9">
        <v>2.2599999999999998</v>
      </c>
      <c r="AF65" s="9">
        <v>1.61</v>
      </c>
      <c r="AG65" s="9">
        <v>2.96</v>
      </c>
    </row>
    <row r="66" spans="1:33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5">C66*$F$64</f>
        <v>456.53999999999996</v>
      </c>
      <c r="G66" s="5">
        <f t="shared" si="10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N66" s="5">
        <f>C66*N64</f>
        <v>510.15999999999997</v>
      </c>
      <c r="O66" s="5">
        <f>C66*O64</f>
        <v>515.89999999999986</v>
      </c>
      <c r="P66" s="5">
        <f>C66*P64</f>
        <v>513.24</v>
      </c>
      <c r="Q66" s="5">
        <f>C66*Q64</f>
        <v>506.79999999999995</v>
      </c>
      <c r="R66" s="5">
        <f>C66*R64</f>
        <v>487.89999999999992</v>
      </c>
      <c r="S66" s="5">
        <f>C66*S64</f>
        <v>484.81999999999994</v>
      </c>
      <c r="U66" s="9">
        <v>0.22</v>
      </c>
      <c r="V66" s="24">
        <v>1.35</v>
      </c>
      <c r="W66" s="9">
        <v>0.46</v>
      </c>
      <c r="X66" s="9">
        <v>0.19</v>
      </c>
      <c r="Y66" s="9">
        <v>0.41</v>
      </c>
      <c r="Z66" s="9">
        <v>0.37</v>
      </c>
      <c r="AA66" s="9">
        <v>0.11</v>
      </c>
      <c r="AB66" s="9">
        <v>1.67</v>
      </c>
      <c r="AC66" s="9">
        <v>1.49</v>
      </c>
      <c r="AD66" s="9">
        <v>2.5</v>
      </c>
      <c r="AE66" s="9">
        <v>2.2599999999999998</v>
      </c>
      <c r="AF66" s="9">
        <v>1.61</v>
      </c>
      <c r="AG66" s="9">
        <v>2.96</v>
      </c>
    </row>
    <row r="67" spans="1:33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5"/>
        <v>619.59</v>
      </c>
      <c r="G67" s="5">
        <f t="shared" si="10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N67" s="5">
        <f>C67*N64</f>
        <v>692.3599999999999</v>
      </c>
      <c r="O67" s="5">
        <f>C67*O64</f>
        <v>700.14999999999986</v>
      </c>
      <c r="P67" s="5">
        <f>C67*P64</f>
        <v>696.54</v>
      </c>
      <c r="Q67" s="5">
        <f>C67*Q64</f>
        <v>687.8</v>
      </c>
      <c r="R67" s="5">
        <f>C67*R64</f>
        <v>662.14999999999986</v>
      </c>
      <c r="S67" s="5">
        <f>C67*S64</f>
        <v>657.96999999999991</v>
      </c>
      <c r="U67" s="9">
        <v>0.22</v>
      </c>
      <c r="V67" s="24">
        <v>1.35</v>
      </c>
      <c r="W67" s="9">
        <v>0.46</v>
      </c>
      <c r="X67" s="9">
        <v>0.19</v>
      </c>
      <c r="Y67" s="9">
        <v>0.41</v>
      </c>
      <c r="Z67" s="9">
        <v>0.37</v>
      </c>
      <c r="AA67" s="9">
        <v>0.11</v>
      </c>
      <c r="AB67" s="9">
        <v>1.67</v>
      </c>
      <c r="AC67" s="9">
        <v>1.49</v>
      </c>
      <c r="AD67" s="9">
        <v>2.5</v>
      </c>
      <c r="AE67" s="9">
        <v>2.2599999999999998</v>
      </c>
      <c r="AF67" s="9">
        <v>1.61</v>
      </c>
      <c r="AG67" s="9">
        <v>2.96</v>
      </c>
    </row>
    <row r="68" spans="1:33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5"/>
        <v>1565.28</v>
      </c>
      <c r="G68" s="5">
        <f t="shared" si="10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N68" s="5">
        <f>C68*N64</f>
        <v>1749.12</v>
      </c>
      <c r="O68" s="5">
        <f>C68*O64</f>
        <v>1768.7999999999997</v>
      </c>
      <c r="P68" s="5">
        <f>C68*P64</f>
        <v>1759.6799999999998</v>
      </c>
      <c r="Q68" s="5">
        <f>C68*Q64</f>
        <v>1737.6</v>
      </c>
      <c r="R68" s="5">
        <f>C68*R64</f>
        <v>1672.7999999999997</v>
      </c>
      <c r="S68" s="5">
        <f>C68*S64</f>
        <v>1662.2399999999998</v>
      </c>
      <c r="U68" s="9">
        <v>0.22</v>
      </c>
      <c r="V68" s="24">
        <v>1.35</v>
      </c>
      <c r="W68" s="9">
        <v>0.46</v>
      </c>
      <c r="X68" s="9">
        <v>0.19</v>
      </c>
      <c r="Y68" s="9">
        <v>0.41</v>
      </c>
      <c r="Z68" s="9">
        <v>0.37</v>
      </c>
      <c r="AA68" s="9">
        <v>0.11</v>
      </c>
      <c r="AB68" s="9">
        <v>1.67</v>
      </c>
      <c r="AC68" s="9">
        <v>1.49</v>
      </c>
      <c r="AD68" s="9">
        <v>2.5</v>
      </c>
      <c r="AE68" s="9">
        <v>2.2599999999999998</v>
      </c>
      <c r="AF68" s="9">
        <v>1.61</v>
      </c>
      <c r="AG68" s="9">
        <v>2.96</v>
      </c>
    </row>
    <row r="69" spans="1:33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10"/>
        <v>30.020000000000003</v>
      </c>
      <c r="H69" s="5">
        <f>G69-AF69</f>
        <v>28.410000000000004</v>
      </c>
      <c r="I69" s="5">
        <f>H69+AE69</f>
        <v>30.67</v>
      </c>
      <c r="J69" s="5">
        <f>I69+AD69</f>
        <v>33.17</v>
      </c>
      <c r="K69" s="5">
        <f>J69+AC69</f>
        <v>34.660000000000004</v>
      </c>
      <c r="L69" s="5">
        <f>K69+AB69</f>
        <v>36.330000000000005</v>
      </c>
      <c r="M69" s="5">
        <f>L69+AA69</f>
        <v>36.440000000000005</v>
      </c>
      <c r="N69" s="5">
        <f>M69+Z69</f>
        <v>36.81</v>
      </c>
      <c r="O69" s="5">
        <f>N69+Y69</f>
        <v>37.22</v>
      </c>
      <c r="P69" s="5">
        <f>O69-X69</f>
        <v>37.03</v>
      </c>
      <c r="Q69" s="5">
        <f>P69-W69</f>
        <v>36.57</v>
      </c>
      <c r="R69" s="5">
        <f t="shared" si="2"/>
        <v>35.22</v>
      </c>
      <c r="S69" s="5">
        <f t="shared" si="3"/>
        <v>35</v>
      </c>
      <c r="U69" s="9">
        <v>0.22</v>
      </c>
      <c r="V69" s="24">
        <v>1.35</v>
      </c>
      <c r="W69" s="9">
        <v>0.46</v>
      </c>
      <c r="X69" s="9">
        <v>0.19</v>
      </c>
      <c r="Y69" s="9">
        <v>0.41</v>
      </c>
      <c r="Z69" s="9">
        <v>0.37</v>
      </c>
      <c r="AA69" s="9">
        <v>0.11</v>
      </c>
      <c r="AB69" s="9">
        <v>1.67</v>
      </c>
      <c r="AC69" s="9">
        <v>1.49</v>
      </c>
      <c r="AD69" s="9">
        <v>2.5</v>
      </c>
      <c r="AE69" s="9">
        <v>2.2599999999999998</v>
      </c>
      <c r="AF69" s="9">
        <v>1.61</v>
      </c>
      <c r="AG69" s="9">
        <v>2.96</v>
      </c>
    </row>
    <row r="70" spans="1:33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10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N70" s="5">
        <f>C70*N69</f>
        <v>331.29</v>
      </c>
      <c r="O70" s="5">
        <f>C70*O69</f>
        <v>334.98</v>
      </c>
      <c r="P70" s="5">
        <f>C70*P69</f>
        <v>333.27</v>
      </c>
      <c r="Q70" s="5">
        <f>C70*Q69</f>
        <v>329.13</v>
      </c>
      <c r="R70" s="5">
        <f>C70*R69</f>
        <v>316.98</v>
      </c>
      <c r="S70" s="5">
        <f>C70*S69</f>
        <v>315</v>
      </c>
      <c r="U70" s="9">
        <v>0.22</v>
      </c>
      <c r="V70" s="24">
        <v>1.35</v>
      </c>
      <c r="W70" s="9">
        <v>0.46</v>
      </c>
      <c r="X70" s="9">
        <v>0.19</v>
      </c>
      <c r="Y70" s="9">
        <v>0.41</v>
      </c>
      <c r="Z70" s="9">
        <v>0.37</v>
      </c>
      <c r="AA70" s="9">
        <v>0.11</v>
      </c>
      <c r="AB70" s="9">
        <v>1.67</v>
      </c>
      <c r="AC70" s="9">
        <v>1.49</v>
      </c>
      <c r="AD70" s="9">
        <v>2.5</v>
      </c>
      <c r="AE70" s="9">
        <v>2.2599999999999998</v>
      </c>
      <c r="AF70" s="9">
        <v>1.61</v>
      </c>
      <c r="AG70" s="9">
        <v>2.96</v>
      </c>
    </row>
    <row r="71" spans="1:33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6">C71*$F$69</f>
        <v>461.72</v>
      </c>
      <c r="G71" s="5">
        <f t="shared" si="10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N71" s="5">
        <f>C71*N69</f>
        <v>515.34</v>
      </c>
      <c r="O71" s="5">
        <f>C71*O69</f>
        <v>521.07999999999993</v>
      </c>
      <c r="P71" s="5">
        <f>C71*P69</f>
        <v>518.42000000000007</v>
      </c>
      <c r="Q71" s="5">
        <f>C71*Q69</f>
        <v>511.98</v>
      </c>
      <c r="R71" s="5">
        <f>C71*R69</f>
        <v>493.08</v>
      </c>
      <c r="S71" s="5">
        <f>C71*S69</f>
        <v>490</v>
      </c>
      <c r="U71" s="9">
        <v>0.22</v>
      </c>
      <c r="V71" s="24">
        <v>1.35</v>
      </c>
      <c r="W71" s="9">
        <v>0.46</v>
      </c>
      <c r="X71" s="9">
        <v>0.19</v>
      </c>
      <c r="Y71" s="9">
        <v>0.41</v>
      </c>
      <c r="Z71" s="9">
        <v>0.37</v>
      </c>
      <c r="AA71" s="9">
        <v>0.11</v>
      </c>
      <c r="AB71" s="9">
        <v>1.67</v>
      </c>
      <c r="AC71" s="9">
        <v>1.49</v>
      </c>
      <c r="AD71" s="9">
        <v>2.5</v>
      </c>
      <c r="AE71" s="9">
        <v>2.2599999999999998</v>
      </c>
      <c r="AF71" s="9">
        <v>1.61</v>
      </c>
      <c r="AG71" s="9">
        <v>2.96</v>
      </c>
    </row>
    <row r="72" spans="1:33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6"/>
        <v>626.62000000000012</v>
      </c>
      <c r="G72" s="5">
        <f t="shared" si="10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N72" s="5">
        <f>C72*N69</f>
        <v>699.3900000000001</v>
      </c>
      <c r="O72" s="5">
        <f>C72*O69</f>
        <v>707.18</v>
      </c>
      <c r="P72" s="5">
        <f>C72*P69</f>
        <v>703.57</v>
      </c>
      <c r="Q72" s="5">
        <f>C72*Q69</f>
        <v>694.83</v>
      </c>
      <c r="R72" s="5">
        <f>C72*R69</f>
        <v>669.18</v>
      </c>
      <c r="S72" s="5">
        <f>C72*S69</f>
        <v>665</v>
      </c>
      <c r="U72" s="9">
        <v>0.22</v>
      </c>
      <c r="V72" s="24">
        <v>1.35</v>
      </c>
      <c r="W72" s="9">
        <v>0.46</v>
      </c>
      <c r="X72" s="9">
        <v>0.19</v>
      </c>
      <c r="Y72" s="9">
        <v>0.41</v>
      </c>
      <c r="Z72" s="9">
        <v>0.37</v>
      </c>
      <c r="AA72" s="9">
        <v>0.11</v>
      </c>
      <c r="AB72" s="9">
        <v>1.67</v>
      </c>
      <c r="AC72" s="9">
        <v>1.49</v>
      </c>
      <c r="AD72" s="9">
        <v>2.5</v>
      </c>
      <c r="AE72" s="9">
        <v>2.2599999999999998</v>
      </c>
      <c r="AF72" s="9">
        <v>1.61</v>
      </c>
      <c r="AG72" s="9">
        <v>2.96</v>
      </c>
    </row>
    <row r="73" spans="1:33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6"/>
        <v>1583.0400000000002</v>
      </c>
      <c r="G73" s="5">
        <f t="shared" ref="G73:G104" si="17">F73-AG73</f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N73" s="5">
        <f>C73*N69</f>
        <v>1766.88</v>
      </c>
      <c r="O73" s="5">
        <f>C73*O69</f>
        <v>1786.56</v>
      </c>
      <c r="P73" s="5">
        <f>C73*P69</f>
        <v>1777.44</v>
      </c>
      <c r="Q73" s="5">
        <f>C73*Q69</f>
        <v>1755.3600000000001</v>
      </c>
      <c r="R73" s="5">
        <f>C73*R69</f>
        <v>1690.56</v>
      </c>
      <c r="S73" s="5">
        <f>C73*S69</f>
        <v>1680</v>
      </c>
      <c r="U73" s="9">
        <v>0.22</v>
      </c>
      <c r="V73" s="24">
        <v>1.35</v>
      </c>
      <c r="W73" s="9">
        <v>0.46</v>
      </c>
      <c r="X73" s="9">
        <v>0.19</v>
      </c>
      <c r="Y73" s="9">
        <v>0.41</v>
      </c>
      <c r="Z73" s="9">
        <v>0.37</v>
      </c>
      <c r="AA73" s="9">
        <v>0.11</v>
      </c>
      <c r="AB73" s="9">
        <v>1.67</v>
      </c>
      <c r="AC73" s="9">
        <v>1.49</v>
      </c>
      <c r="AD73" s="9">
        <v>2.5</v>
      </c>
      <c r="AE73" s="9">
        <v>2.2599999999999998</v>
      </c>
      <c r="AF73" s="9">
        <v>1.61</v>
      </c>
      <c r="AG73" s="9">
        <v>2.96</v>
      </c>
    </row>
    <row r="74" spans="1:33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si="17"/>
        <v>30.18</v>
      </c>
      <c r="H74" s="5">
        <f>G74-AF74</f>
        <v>28.57</v>
      </c>
      <c r="I74" s="5">
        <f>H74+AE74</f>
        <v>30.83</v>
      </c>
      <c r="J74" s="5">
        <f>I74+AD74</f>
        <v>33.33</v>
      </c>
      <c r="K74" s="5">
        <f>J74+AC74</f>
        <v>34.82</v>
      </c>
      <c r="L74" s="5">
        <f>K74+AB74</f>
        <v>36.49</v>
      </c>
      <c r="M74" s="5">
        <f>L74+AA74</f>
        <v>36.6</v>
      </c>
      <c r="N74" s="5">
        <f>M74+Z74</f>
        <v>36.97</v>
      </c>
      <c r="O74" s="5">
        <f>N74+Y74</f>
        <v>37.379999999999995</v>
      </c>
      <c r="P74" s="5">
        <f>O74-X74</f>
        <v>37.19</v>
      </c>
      <c r="Q74" s="5">
        <f>P74-W74</f>
        <v>36.729999999999997</v>
      </c>
      <c r="R74" s="5">
        <f t="shared" ref="R74:R107" si="18">Q74-V74</f>
        <v>35.379999999999995</v>
      </c>
      <c r="S74" s="5">
        <f t="shared" ref="S74:S107" si="19">R74-U74</f>
        <v>35.159999999999997</v>
      </c>
      <c r="U74" s="9">
        <v>0.22</v>
      </c>
      <c r="V74" s="24">
        <v>1.35</v>
      </c>
      <c r="W74" s="9">
        <v>0.46</v>
      </c>
      <c r="X74" s="9">
        <v>0.19</v>
      </c>
      <c r="Y74" s="9">
        <v>0.41</v>
      </c>
      <c r="Z74" s="9">
        <v>0.37</v>
      </c>
      <c r="AA74" s="9">
        <v>0.11</v>
      </c>
      <c r="AB74" s="9">
        <v>1.67</v>
      </c>
      <c r="AC74" s="9">
        <v>1.49</v>
      </c>
      <c r="AD74" s="9">
        <v>2.5</v>
      </c>
      <c r="AE74" s="9">
        <v>2.2599999999999998</v>
      </c>
      <c r="AF74" s="9">
        <v>1.61</v>
      </c>
      <c r="AG74" s="9">
        <v>2.96</v>
      </c>
    </row>
    <row r="75" spans="1:33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7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N75" s="5">
        <f>C75*N74</f>
        <v>332.73</v>
      </c>
      <c r="O75" s="5">
        <f>C75*O74</f>
        <v>336.41999999999996</v>
      </c>
      <c r="P75" s="5">
        <f>C75*P74</f>
        <v>334.71</v>
      </c>
      <c r="Q75" s="5">
        <f>C75*Q74</f>
        <v>330.57</v>
      </c>
      <c r="R75" s="5">
        <f>C75*R74</f>
        <v>318.41999999999996</v>
      </c>
      <c r="S75" s="5">
        <f>C75*S74</f>
        <v>316.43999999999994</v>
      </c>
      <c r="U75" s="9">
        <v>0.22</v>
      </c>
      <c r="V75" s="24">
        <v>1.35</v>
      </c>
      <c r="W75" s="9">
        <v>0.46</v>
      </c>
      <c r="X75" s="9">
        <v>0.19</v>
      </c>
      <c r="Y75" s="9">
        <v>0.41</v>
      </c>
      <c r="Z75" s="9">
        <v>0.37</v>
      </c>
      <c r="AA75" s="9">
        <v>0.11</v>
      </c>
      <c r="AB75" s="9">
        <v>1.67</v>
      </c>
      <c r="AC75" s="9">
        <v>1.49</v>
      </c>
      <c r="AD75" s="9">
        <v>2.5</v>
      </c>
      <c r="AE75" s="9">
        <v>2.2599999999999998</v>
      </c>
      <c r="AF75" s="9">
        <v>1.61</v>
      </c>
      <c r="AG75" s="9">
        <v>2.96</v>
      </c>
    </row>
    <row r="76" spans="1:33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20">C76*$F$74</f>
        <v>463.96000000000004</v>
      </c>
      <c r="G76" s="5">
        <f t="shared" si="17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N76" s="5">
        <f>C76*N74</f>
        <v>517.57999999999993</v>
      </c>
      <c r="O76" s="5">
        <f>C76*O74</f>
        <v>523.31999999999994</v>
      </c>
      <c r="P76" s="5">
        <f>C76*P74</f>
        <v>520.66</v>
      </c>
      <c r="Q76" s="5">
        <f>C76*Q74</f>
        <v>514.21999999999991</v>
      </c>
      <c r="R76" s="5">
        <f>C76*R74</f>
        <v>495.31999999999994</v>
      </c>
      <c r="S76" s="5">
        <f>C76*S74</f>
        <v>492.23999999999995</v>
      </c>
      <c r="U76" s="9">
        <v>0.22</v>
      </c>
      <c r="V76" s="24">
        <v>1.35</v>
      </c>
      <c r="W76" s="9">
        <v>0.46</v>
      </c>
      <c r="X76" s="9">
        <v>0.19</v>
      </c>
      <c r="Y76" s="9">
        <v>0.41</v>
      </c>
      <c r="Z76" s="9">
        <v>0.37</v>
      </c>
      <c r="AA76" s="9">
        <v>0.11</v>
      </c>
      <c r="AB76" s="9">
        <v>1.67</v>
      </c>
      <c r="AC76" s="9">
        <v>1.49</v>
      </c>
      <c r="AD76" s="9">
        <v>2.5</v>
      </c>
      <c r="AE76" s="9">
        <v>2.2599999999999998</v>
      </c>
      <c r="AF76" s="9">
        <v>1.61</v>
      </c>
      <c r="AG76" s="9">
        <v>2.96</v>
      </c>
    </row>
    <row r="77" spans="1:33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20"/>
        <v>629.66</v>
      </c>
      <c r="G77" s="5">
        <f t="shared" si="17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N77" s="5">
        <f>C77*N74</f>
        <v>702.43</v>
      </c>
      <c r="O77" s="5">
        <f>C77*O74</f>
        <v>710.21999999999991</v>
      </c>
      <c r="P77" s="5">
        <f>C77*P74</f>
        <v>706.6099999999999</v>
      </c>
      <c r="Q77" s="5">
        <f>C77*Q74</f>
        <v>697.86999999999989</v>
      </c>
      <c r="R77" s="5">
        <f>C77*R74</f>
        <v>672.21999999999991</v>
      </c>
      <c r="S77" s="5">
        <f>C77*S74</f>
        <v>668.04</v>
      </c>
      <c r="U77" s="9">
        <v>0.22</v>
      </c>
      <c r="V77" s="24">
        <v>1.35</v>
      </c>
      <c r="W77" s="9">
        <v>0.46</v>
      </c>
      <c r="X77" s="9">
        <v>0.19</v>
      </c>
      <c r="Y77" s="9">
        <v>0.41</v>
      </c>
      <c r="Z77" s="9">
        <v>0.37</v>
      </c>
      <c r="AA77" s="9">
        <v>0.11</v>
      </c>
      <c r="AB77" s="9">
        <v>1.67</v>
      </c>
      <c r="AC77" s="9">
        <v>1.49</v>
      </c>
      <c r="AD77" s="9">
        <v>2.5</v>
      </c>
      <c r="AE77" s="9">
        <v>2.2599999999999998</v>
      </c>
      <c r="AF77" s="9">
        <v>1.61</v>
      </c>
      <c r="AG77" s="9">
        <v>2.96</v>
      </c>
    </row>
    <row r="78" spans="1:33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20"/>
        <v>1590.72</v>
      </c>
      <c r="G78" s="5">
        <f t="shared" si="17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N78" s="5">
        <f>C78*N74</f>
        <v>1774.56</v>
      </c>
      <c r="O78" s="5">
        <f>C78*O74</f>
        <v>1794.2399999999998</v>
      </c>
      <c r="P78" s="5">
        <f>C78*P74</f>
        <v>1785.12</v>
      </c>
      <c r="Q78" s="5">
        <f>C78*Q74</f>
        <v>1763.04</v>
      </c>
      <c r="R78" s="5">
        <f>C78*R74</f>
        <v>1698.2399999999998</v>
      </c>
      <c r="S78" s="5">
        <f>C78*S74</f>
        <v>1687.6799999999998</v>
      </c>
      <c r="U78" s="9">
        <v>0.22</v>
      </c>
      <c r="V78" s="24">
        <v>1.35</v>
      </c>
      <c r="W78" s="9">
        <v>0.46</v>
      </c>
      <c r="X78" s="9">
        <v>0.19</v>
      </c>
      <c r="Y78" s="9">
        <v>0.41</v>
      </c>
      <c r="Z78" s="9">
        <v>0.37</v>
      </c>
      <c r="AA78" s="9">
        <v>0.11</v>
      </c>
      <c r="AB78" s="9">
        <v>1.67</v>
      </c>
      <c r="AC78" s="9">
        <v>1.49</v>
      </c>
      <c r="AD78" s="9">
        <v>2.5</v>
      </c>
      <c r="AE78" s="9">
        <v>2.2599999999999998</v>
      </c>
      <c r="AF78" s="9">
        <v>1.61</v>
      </c>
      <c r="AG78" s="9">
        <v>2.96</v>
      </c>
    </row>
    <row r="79" spans="1:33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7"/>
        <v>30</v>
      </c>
      <c r="H79" s="5">
        <f>G79-AF79</f>
        <v>28.39</v>
      </c>
      <c r="I79" s="5">
        <f>H79+AE79</f>
        <v>30.65</v>
      </c>
      <c r="J79" s="5">
        <f>I79+AD79</f>
        <v>33.15</v>
      </c>
      <c r="K79" s="5">
        <f>J79+AC79</f>
        <v>34.64</v>
      </c>
      <c r="L79" s="5">
        <f>K79+AB79</f>
        <v>36.31</v>
      </c>
      <c r="M79" s="5">
        <f>L79+AA79</f>
        <v>36.42</v>
      </c>
      <c r="N79" s="5">
        <f>M79+Z79</f>
        <v>36.79</v>
      </c>
      <c r="O79" s="5">
        <f>N79+Y79</f>
        <v>37.199999999999996</v>
      </c>
      <c r="P79" s="5">
        <f>O79-X79</f>
        <v>37.01</v>
      </c>
      <c r="Q79" s="5">
        <f>P79-W79</f>
        <v>36.549999999999997</v>
      </c>
      <c r="R79" s="5">
        <f t="shared" si="18"/>
        <v>35.199999999999996</v>
      </c>
      <c r="S79" s="5">
        <f t="shared" si="19"/>
        <v>34.979999999999997</v>
      </c>
      <c r="U79" s="9">
        <v>0.22</v>
      </c>
      <c r="V79" s="24">
        <v>1.35</v>
      </c>
      <c r="W79" s="9">
        <v>0.46</v>
      </c>
      <c r="X79" s="9">
        <v>0.19</v>
      </c>
      <c r="Y79" s="9">
        <v>0.41</v>
      </c>
      <c r="Z79" s="9">
        <v>0.37</v>
      </c>
      <c r="AA79" s="9">
        <v>0.11</v>
      </c>
      <c r="AB79" s="9">
        <v>1.67</v>
      </c>
      <c r="AC79" s="9">
        <v>1.49</v>
      </c>
      <c r="AD79" s="9">
        <v>2.5</v>
      </c>
      <c r="AE79" s="9">
        <v>2.2599999999999998</v>
      </c>
      <c r="AF79" s="9">
        <v>1.61</v>
      </c>
      <c r="AG79" s="9">
        <v>2.96</v>
      </c>
    </row>
    <row r="80" spans="1:33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7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N80" s="5">
        <f>C80*N79</f>
        <v>331.11</v>
      </c>
      <c r="O80" s="5">
        <f>C80*O79</f>
        <v>334.79999999999995</v>
      </c>
      <c r="P80" s="5">
        <f>C80*P79</f>
        <v>333.09</v>
      </c>
      <c r="Q80" s="5">
        <f>C80*Q79</f>
        <v>328.95</v>
      </c>
      <c r="R80" s="5">
        <f>C80*R79</f>
        <v>316.79999999999995</v>
      </c>
      <c r="S80" s="5">
        <f>C80*S79</f>
        <v>314.82</v>
      </c>
      <c r="U80" s="9">
        <v>0.22</v>
      </c>
      <c r="V80" s="24">
        <v>1.35</v>
      </c>
      <c r="W80" s="9">
        <v>0.46</v>
      </c>
      <c r="X80" s="9">
        <v>0.19</v>
      </c>
      <c r="Y80" s="9">
        <v>0.41</v>
      </c>
      <c r="Z80" s="9">
        <v>0.37</v>
      </c>
      <c r="AA80" s="9">
        <v>0.11</v>
      </c>
      <c r="AB80" s="9">
        <v>1.67</v>
      </c>
      <c r="AC80" s="9">
        <v>1.49</v>
      </c>
      <c r="AD80" s="9">
        <v>2.5</v>
      </c>
      <c r="AE80" s="9">
        <v>2.2599999999999998</v>
      </c>
      <c r="AF80" s="9">
        <v>1.61</v>
      </c>
      <c r="AG80" s="9">
        <v>2.96</v>
      </c>
    </row>
    <row r="81" spans="1:33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21">C81*$F$79</f>
        <v>461.44</v>
      </c>
      <c r="G81" s="5">
        <f t="shared" si="17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N81" s="5">
        <f>C81*N79</f>
        <v>515.05999999999995</v>
      </c>
      <c r="O81" s="5">
        <f>C81*O79</f>
        <v>520.79999999999995</v>
      </c>
      <c r="P81" s="5">
        <f>C81*P79</f>
        <v>518.14</v>
      </c>
      <c r="Q81" s="5">
        <f>C81*Q79</f>
        <v>511.69999999999993</v>
      </c>
      <c r="R81" s="5">
        <f>C81*R79</f>
        <v>492.79999999999995</v>
      </c>
      <c r="S81" s="5">
        <f>C81*S79</f>
        <v>489.71999999999997</v>
      </c>
      <c r="U81" s="9">
        <v>0.22</v>
      </c>
      <c r="V81" s="24">
        <v>1.35</v>
      </c>
      <c r="W81" s="9">
        <v>0.46</v>
      </c>
      <c r="X81" s="9">
        <v>0.19</v>
      </c>
      <c r="Y81" s="9">
        <v>0.41</v>
      </c>
      <c r="Z81" s="9">
        <v>0.37</v>
      </c>
      <c r="AA81" s="9">
        <v>0.11</v>
      </c>
      <c r="AB81" s="9">
        <v>1.67</v>
      </c>
      <c r="AC81" s="9">
        <v>1.49</v>
      </c>
      <c r="AD81" s="9">
        <v>2.5</v>
      </c>
      <c r="AE81" s="9">
        <v>2.2599999999999998</v>
      </c>
      <c r="AF81" s="9">
        <v>1.61</v>
      </c>
      <c r="AG81" s="9">
        <v>2.96</v>
      </c>
    </row>
    <row r="82" spans="1:33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21"/>
        <v>626.24</v>
      </c>
      <c r="G82" s="5">
        <f t="shared" si="17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N82" s="5">
        <f>C82*N79</f>
        <v>699.01</v>
      </c>
      <c r="O82" s="5">
        <f>C82*O79</f>
        <v>706.8</v>
      </c>
      <c r="P82" s="5">
        <f>C82*P79</f>
        <v>703.18999999999994</v>
      </c>
      <c r="Q82" s="5">
        <f>C82*Q79</f>
        <v>694.44999999999993</v>
      </c>
      <c r="R82" s="5">
        <f>C82*R79</f>
        <v>668.8</v>
      </c>
      <c r="S82" s="5">
        <f>C82*S79</f>
        <v>664.61999999999989</v>
      </c>
      <c r="U82" s="9">
        <v>0.22</v>
      </c>
      <c r="V82" s="24">
        <v>1.35</v>
      </c>
      <c r="W82" s="9">
        <v>0.46</v>
      </c>
      <c r="X82" s="9">
        <v>0.19</v>
      </c>
      <c r="Y82" s="9">
        <v>0.41</v>
      </c>
      <c r="Z82" s="9">
        <v>0.37</v>
      </c>
      <c r="AA82" s="9">
        <v>0.11</v>
      </c>
      <c r="AB82" s="9">
        <v>1.67</v>
      </c>
      <c r="AC82" s="9">
        <v>1.49</v>
      </c>
      <c r="AD82" s="9">
        <v>2.5</v>
      </c>
      <c r="AE82" s="9">
        <v>2.2599999999999998</v>
      </c>
      <c r="AF82" s="9">
        <v>1.61</v>
      </c>
      <c r="AG82" s="9">
        <v>2.96</v>
      </c>
    </row>
    <row r="83" spans="1:33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21"/>
        <v>1582.08</v>
      </c>
      <c r="G83" s="5">
        <f t="shared" si="17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N83" s="5">
        <f>C83*N79</f>
        <v>1765.92</v>
      </c>
      <c r="O83" s="5">
        <f>C83*O79</f>
        <v>1785.6</v>
      </c>
      <c r="P83" s="5">
        <f>C83*P79</f>
        <v>1776.48</v>
      </c>
      <c r="Q83" s="5">
        <f>C83*Q79</f>
        <v>1754.3999999999999</v>
      </c>
      <c r="R83" s="5">
        <f>C83*R79</f>
        <v>1689.6</v>
      </c>
      <c r="S83" s="5">
        <f>C83*S79</f>
        <v>1679.04</v>
      </c>
      <c r="U83" s="9">
        <v>0.22</v>
      </c>
      <c r="V83" s="24">
        <v>1.35</v>
      </c>
      <c r="W83" s="9">
        <v>0.46</v>
      </c>
      <c r="X83" s="9">
        <v>0.19</v>
      </c>
      <c r="Y83" s="9">
        <v>0.41</v>
      </c>
      <c r="Z83" s="9">
        <v>0.37</v>
      </c>
      <c r="AA83" s="9">
        <v>0.11</v>
      </c>
      <c r="AB83" s="9">
        <v>1.67</v>
      </c>
      <c r="AC83" s="9">
        <v>1.49</v>
      </c>
      <c r="AD83" s="9">
        <v>2.5</v>
      </c>
      <c r="AE83" s="9">
        <v>2.2599999999999998</v>
      </c>
      <c r="AF83" s="9">
        <v>1.61</v>
      </c>
      <c r="AG83" s="9">
        <v>2.96</v>
      </c>
    </row>
    <row r="84" spans="1:33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7"/>
        <v>29.990000000000002</v>
      </c>
      <c r="H84" s="5">
        <f>G84-AF84</f>
        <v>28.380000000000003</v>
      </c>
      <c r="I84" s="5">
        <f>H84+AE84</f>
        <v>30.64</v>
      </c>
      <c r="J84" s="5">
        <f>I84+AD84</f>
        <v>33.14</v>
      </c>
      <c r="K84" s="5">
        <f>J84+AC84</f>
        <v>34.630000000000003</v>
      </c>
      <c r="L84" s="5">
        <f>K84+AB84</f>
        <v>36.300000000000004</v>
      </c>
      <c r="M84" s="5">
        <f>L84+AA84</f>
        <v>36.410000000000004</v>
      </c>
      <c r="N84" s="5">
        <f>M84+Z84</f>
        <v>36.78</v>
      </c>
      <c r="O84" s="5">
        <f>N84+Y84</f>
        <v>37.19</v>
      </c>
      <c r="P84" s="5">
        <f>O84-X84</f>
        <v>37</v>
      </c>
      <c r="Q84" s="5">
        <f>P84-W84</f>
        <v>36.54</v>
      </c>
      <c r="R84" s="5">
        <f t="shared" si="18"/>
        <v>35.19</v>
      </c>
      <c r="S84" s="5">
        <f t="shared" si="19"/>
        <v>34.97</v>
      </c>
      <c r="U84" s="9">
        <v>0.22</v>
      </c>
      <c r="V84" s="24">
        <v>1.35</v>
      </c>
      <c r="W84" s="9">
        <v>0.46</v>
      </c>
      <c r="X84" s="9">
        <v>0.19</v>
      </c>
      <c r="Y84" s="9">
        <v>0.41</v>
      </c>
      <c r="Z84" s="9">
        <v>0.37</v>
      </c>
      <c r="AA84" s="9">
        <v>0.11</v>
      </c>
      <c r="AB84" s="9">
        <v>1.67</v>
      </c>
      <c r="AC84" s="9">
        <v>1.49</v>
      </c>
      <c r="AD84" s="9">
        <v>2.5</v>
      </c>
      <c r="AE84" s="9">
        <v>2.2599999999999998</v>
      </c>
      <c r="AF84" s="9">
        <v>1.61</v>
      </c>
      <c r="AG84" s="9">
        <v>2.96</v>
      </c>
    </row>
    <row r="85" spans="1:33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7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N85" s="5">
        <f>C85*N84</f>
        <v>331.02</v>
      </c>
      <c r="O85" s="5">
        <f>C85*O84</f>
        <v>334.71</v>
      </c>
      <c r="P85" s="5">
        <f>C85*P84</f>
        <v>333</v>
      </c>
      <c r="Q85" s="5">
        <f>C85*Q84</f>
        <v>328.86</v>
      </c>
      <c r="R85" s="5">
        <f>C85*R84</f>
        <v>316.70999999999998</v>
      </c>
      <c r="S85" s="5">
        <f>C85*S84</f>
        <v>314.73</v>
      </c>
      <c r="U85" s="9">
        <v>0.22</v>
      </c>
      <c r="V85" s="24">
        <v>1.35</v>
      </c>
      <c r="W85" s="9">
        <v>0.46</v>
      </c>
      <c r="X85" s="9">
        <v>0.19</v>
      </c>
      <c r="Y85" s="9">
        <v>0.41</v>
      </c>
      <c r="Z85" s="9">
        <v>0.37</v>
      </c>
      <c r="AA85" s="9">
        <v>0.11</v>
      </c>
      <c r="AB85" s="9">
        <v>1.67</v>
      </c>
      <c r="AC85" s="9">
        <v>1.49</v>
      </c>
      <c r="AD85" s="9">
        <v>2.5</v>
      </c>
      <c r="AE85" s="9">
        <v>2.2599999999999998</v>
      </c>
      <c r="AF85" s="9">
        <v>1.61</v>
      </c>
      <c r="AG85" s="9">
        <v>2.96</v>
      </c>
    </row>
    <row r="86" spans="1:33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22">C86*$F$84</f>
        <v>461.30000000000007</v>
      </c>
      <c r="G86" s="5">
        <f t="shared" si="17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N86" s="5">
        <f>C86*N84</f>
        <v>514.92000000000007</v>
      </c>
      <c r="O86" s="5">
        <f>C86*O84</f>
        <v>520.66</v>
      </c>
      <c r="P86" s="5">
        <f>C86*P84</f>
        <v>518</v>
      </c>
      <c r="Q86" s="5">
        <f>C86*Q84</f>
        <v>511.56</v>
      </c>
      <c r="R86" s="5">
        <f>C86*R84</f>
        <v>492.65999999999997</v>
      </c>
      <c r="S86" s="5">
        <f>C86*S84</f>
        <v>489.58</v>
      </c>
      <c r="U86" s="9">
        <v>0.22</v>
      </c>
      <c r="V86" s="24">
        <v>1.35</v>
      </c>
      <c r="W86" s="9">
        <v>0.46</v>
      </c>
      <c r="X86" s="9">
        <v>0.19</v>
      </c>
      <c r="Y86" s="9">
        <v>0.41</v>
      </c>
      <c r="Z86" s="9">
        <v>0.37</v>
      </c>
      <c r="AA86" s="9">
        <v>0.11</v>
      </c>
      <c r="AB86" s="9">
        <v>1.67</v>
      </c>
      <c r="AC86" s="9">
        <v>1.49</v>
      </c>
      <c r="AD86" s="9">
        <v>2.5</v>
      </c>
      <c r="AE86" s="9">
        <v>2.2599999999999998</v>
      </c>
      <c r="AF86" s="9">
        <v>1.61</v>
      </c>
      <c r="AG86" s="9">
        <v>2.96</v>
      </c>
    </row>
    <row r="87" spans="1:33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22"/>
        <v>626.05000000000007</v>
      </c>
      <c r="G87" s="5">
        <f t="shared" si="17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N87" s="5">
        <f>C87*N84</f>
        <v>698.82</v>
      </c>
      <c r="O87" s="5">
        <f>C87*O84</f>
        <v>706.6099999999999</v>
      </c>
      <c r="P87" s="5">
        <f>C87*P84</f>
        <v>703</v>
      </c>
      <c r="Q87" s="5">
        <f>C87*Q84</f>
        <v>694.26</v>
      </c>
      <c r="R87" s="5">
        <f>C87*R84</f>
        <v>668.6099999999999</v>
      </c>
      <c r="S87" s="5">
        <f>C87*S84</f>
        <v>664.43</v>
      </c>
      <c r="U87" s="9">
        <v>0.22</v>
      </c>
      <c r="V87" s="24">
        <v>1.35</v>
      </c>
      <c r="W87" s="9">
        <v>0.46</v>
      </c>
      <c r="X87" s="9">
        <v>0.19</v>
      </c>
      <c r="Y87" s="9">
        <v>0.41</v>
      </c>
      <c r="Z87" s="9">
        <v>0.37</v>
      </c>
      <c r="AA87" s="9">
        <v>0.11</v>
      </c>
      <c r="AB87" s="9">
        <v>1.67</v>
      </c>
      <c r="AC87" s="9">
        <v>1.49</v>
      </c>
      <c r="AD87" s="9">
        <v>2.5</v>
      </c>
      <c r="AE87" s="9">
        <v>2.2599999999999998</v>
      </c>
      <c r="AF87" s="9">
        <v>1.61</v>
      </c>
      <c r="AG87" s="9">
        <v>2.96</v>
      </c>
    </row>
    <row r="88" spans="1:33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22"/>
        <v>1581.6000000000001</v>
      </c>
      <c r="G88" s="5">
        <f t="shared" si="17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N88" s="5">
        <f>C88*N84</f>
        <v>1765.44</v>
      </c>
      <c r="O88" s="5">
        <f>C88*O84</f>
        <v>1785.12</v>
      </c>
      <c r="P88" s="5">
        <f>C88*P84</f>
        <v>1776</v>
      </c>
      <c r="Q88" s="5">
        <f>C88*Q84</f>
        <v>1753.92</v>
      </c>
      <c r="R88" s="5">
        <f>C88*R84</f>
        <v>1689.12</v>
      </c>
      <c r="S88" s="5">
        <f>C88*S84</f>
        <v>1678.56</v>
      </c>
      <c r="U88" s="9">
        <v>0.22</v>
      </c>
      <c r="V88" s="24">
        <v>1.35</v>
      </c>
      <c r="W88" s="9">
        <v>0.46</v>
      </c>
      <c r="X88" s="9">
        <v>0.19</v>
      </c>
      <c r="Y88" s="9">
        <v>0.41</v>
      </c>
      <c r="Z88" s="9">
        <v>0.37</v>
      </c>
      <c r="AA88" s="9">
        <v>0.11</v>
      </c>
      <c r="AB88" s="9">
        <v>1.67</v>
      </c>
      <c r="AC88" s="9">
        <v>1.49</v>
      </c>
      <c r="AD88" s="9">
        <v>2.5</v>
      </c>
      <c r="AE88" s="9">
        <v>2.2599999999999998</v>
      </c>
      <c r="AF88" s="9">
        <v>1.61</v>
      </c>
      <c r="AG88" s="9">
        <v>2.96</v>
      </c>
    </row>
    <row r="89" spans="1:33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7"/>
        <v>30.07</v>
      </c>
      <c r="H89" s="5">
        <f>G89-AF89</f>
        <v>28.46</v>
      </c>
      <c r="I89" s="5">
        <f>H89+AE89</f>
        <v>30.72</v>
      </c>
      <c r="J89" s="5">
        <f>I89+AD89</f>
        <v>33.22</v>
      </c>
      <c r="K89" s="5">
        <f>J89+AC89</f>
        <v>34.71</v>
      </c>
      <c r="L89" s="5">
        <f>K89+AB89</f>
        <v>36.380000000000003</v>
      </c>
      <c r="M89" s="5">
        <f>L89+AA89</f>
        <v>36.49</v>
      </c>
      <c r="N89" s="5">
        <f>M89+Z89</f>
        <v>36.86</v>
      </c>
      <c r="O89" s="5">
        <f>N89+Y89</f>
        <v>37.269999999999996</v>
      </c>
      <c r="P89" s="5">
        <f>O89-X89</f>
        <v>37.08</v>
      </c>
      <c r="Q89" s="5">
        <f>P89-W89</f>
        <v>36.619999999999997</v>
      </c>
      <c r="R89" s="5">
        <f t="shared" si="18"/>
        <v>35.269999999999996</v>
      </c>
      <c r="S89" s="5">
        <f t="shared" si="19"/>
        <v>35.049999999999997</v>
      </c>
      <c r="U89" s="9">
        <v>0.22</v>
      </c>
      <c r="V89" s="24">
        <v>1.35</v>
      </c>
      <c r="W89" s="9">
        <v>0.46</v>
      </c>
      <c r="X89" s="9">
        <v>0.19</v>
      </c>
      <c r="Y89" s="9">
        <v>0.41</v>
      </c>
      <c r="Z89" s="9">
        <v>0.37</v>
      </c>
      <c r="AA89" s="9">
        <v>0.11</v>
      </c>
      <c r="AB89" s="9">
        <v>1.67</v>
      </c>
      <c r="AC89" s="9">
        <v>1.49</v>
      </c>
      <c r="AD89" s="9">
        <v>2.5</v>
      </c>
      <c r="AE89" s="9">
        <v>2.2599999999999998</v>
      </c>
      <c r="AF89" s="9">
        <v>1.61</v>
      </c>
      <c r="AG89" s="9">
        <v>2.96</v>
      </c>
    </row>
    <row r="90" spans="1:33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7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N90" s="5">
        <f>C90*N89</f>
        <v>331.74</v>
      </c>
      <c r="O90" s="5">
        <f>C90*O89</f>
        <v>335.42999999999995</v>
      </c>
      <c r="P90" s="5">
        <f>C90*P89</f>
        <v>333.71999999999997</v>
      </c>
      <c r="Q90" s="5">
        <f>C90*Q89</f>
        <v>329.58</v>
      </c>
      <c r="R90" s="5">
        <f>C90*R89</f>
        <v>317.42999999999995</v>
      </c>
      <c r="S90" s="5">
        <f>C90*S89</f>
        <v>315.45</v>
      </c>
      <c r="U90" s="9">
        <v>0.22</v>
      </c>
      <c r="V90" s="24">
        <v>1.35</v>
      </c>
      <c r="W90" s="9">
        <v>0.46</v>
      </c>
      <c r="X90" s="9">
        <v>0.19</v>
      </c>
      <c r="Y90" s="9">
        <v>0.41</v>
      </c>
      <c r="Z90" s="9">
        <v>0.37</v>
      </c>
      <c r="AA90" s="9">
        <v>0.11</v>
      </c>
      <c r="AB90" s="9">
        <v>1.67</v>
      </c>
      <c r="AC90" s="9">
        <v>1.49</v>
      </c>
      <c r="AD90" s="9">
        <v>2.5</v>
      </c>
      <c r="AE90" s="9">
        <v>2.2599999999999998</v>
      </c>
      <c r="AF90" s="9">
        <v>1.61</v>
      </c>
      <c r="AG90" s="9">
        <v>2.96</v>
      </c>
    </row>
    <row r="91" spans="1:33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3">C91*$F$89</f>
        <v>462.42</v>
      </c>
      <c r="G91" s="5">
        <f t="shared" si="17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N91" s="5">
        <f>C91*N89</f>
        <v>516.04</v>
      </c>
      <c r="O91" s="5">
        <f>C91*O89</f>
        <v>521.78</v>
      </c>
      <c r="P91" s="5">
        <f>C91*P89</f>
        <v>519.12</v>
      </c>
      <c r="Q91" s="5">
        <f>C91*Q89</f>
        <v>512.67999999999995</v>
      </c>
      <c r="R91" s="5">
        <f>C91*R89</f>
        <v>493.78</v>
      </c>
      <c r="S91" s="5">
        <f>C91*S89</f>
        <v>490.69999999999993</v>
      </c>
      <c r="U91" s="9">
        <v>0.22</v>
      </c>
      <c r="V91" s="24">
        <v>1.35</v>
      </c>
      <c r="W91" s="9">
        <v>0.46</v>
      </c>
      <c r="X91" s="9">
        <v>0.19</v>
      </c>
      <c r="Y91" s="9">
        <v>0.41</v>
      </c>
      <c r="Z91" s="9">
        <v>0.37</v>
      </c>
      <c r="AA91" s="9">
        <v>0.11</v>
      </c>
      <c r="AB91" s="9">
        <v>1.67</v>
      </c>
      <c r="AC91" s="9">
        <v>1.49</v>
      </c>
      <c r="AD91" s="9">
        <v>2.5</v>
      </c>
      <c r="AE91" s="9">
        <v>2.2599999999999998</v>
      </c>
      <c r="AF91" s="9">
        <v>1.61</v>
      </c>
      <c r="AG91" s="9">
        <v>2.96</v>
      </c>
    </row>
    <row r="92" spans="1:33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3"/>
        <v>627.57000000000005</v>
      </c>
      <c r="G92" s="5">
        <f t="shared" si="17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N92" s="5">
        <f>C92*N89</f>
        <v>700.34</v>
      </c>
      <c r="O92" s="5">
        <f>C92*O89</f>
        <v>708.12999999999988</v>
      </c>
      <c r="P92" s="5">
        <f>C92*P89</f>
        <v>704.52</v>
      </c>
      <c r="Q92" s="5">
        <f>C92*Q89</f>
        <v>695.78</v>
      </c>
      <c r="R92" s="5">
        <f>C92*R89</f>
        <v>670.12999999999988</v>
      </c>
      <c r="S92" s="5">
        <f>C92*S89</f>
        <v>665.94999999999993</v>
      </c>
      <c r="U92" s="9">
        <v>0.22</v>
      </c>
      <c r="V92" s="24">
        <v>1.35</v>
      </c>
      <c r="W92" s="9">
        <v>0.46</v>
      </c>
      <c r="X92" s="9">
        <v>0.19</v>
      </c>
      <c r="Y92" s="9">
        <v>0.41</v>
      </c>
      <c r="Z92" s="9">
        <v>0.37</v>
      </c>
      <c r="AA92" s="9">
        <v>0.11</v>
      </c>
      <c r="AB92" s="9">
        <v>1.67</v>
      </c>
      <c r="AC92" s="9">
        <v>1.49</v>
      </c>
      <c r="AD92" s="9">
        <v>2.5</v>
      </c>
      <c r="AE92" s="9">
        <v>2.2599999999999998</v>
      </c>
      <c r="AF92" s="9">
        <v>1.61</v>
      </c>
      <c r="AG92" s="9">
        <v>2.96</v>
      </c>
    </row>
    <row r="93" spans="1:33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3"/>
        <v>1585.44</v>
      </c>
      <c r="G93" s="5">
        <f t="shared" si="17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N93" s="5">
        <f>C93*N89</f>
        <v>1769.28</v>
      </c>
      <c r="O93" s="5">
        <f>C93*O89</f>
        <v>1788.9599999999998</v>
      </c>
      <c r="P93" s="5">
        <f>C93*P89</f>
        <v>1779.84</v>
      </c>
      <c r="Q93" s="5">
        <f>C93*Q89</f>
        <v>1757.7599999999998</v>
      </c>
      <c r="R93" s="5">
        <f>C93*R89</f>
        <v>1692.9599999999998</v>
      </c>
      <c r="S93" s="5">
        <f>C93*S89</f>
        <v>1682.3999999999999</v>
      </c>
      <c r="U93" s="9">
        <v>0.22</v>
      </c>
      <c r="V93" s="24">
        <v>1.35</v>
      </c>
      <c r="W93" s="9">
        <v>0.46</v>
      </c>
      <c r="X93" s="9">
        <v>0.19</v>
      </c>
      <c r="Y93" s="9">
        <v>0.41</v>
      </c>
      <c r="Z93" s="9">
        <v>0.37</v>
      </c>
      <c r="AA93" s="9">
        <v>0.11</v>
      </c>
      <c r="AB93" s="9">
        <v>1.67</v>
      </c>
      <c r="AC93" s="9">
        <v>1.49</v>
      </c>
      <c r="AD93" s="9">
        <v>2.5</v>
      </c>
      <c r="AE93" s="9">
        <v>2.2599999999999998</v>
      </c>
      <c r="AF93" s="9">
        <v>1.61</v>
      </c>
      <c r="AG93" s="9">
        <v>2.96</v>
      </c>
    </row>
    <row r="94" spans="1:33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7"/>
        <v>29.940000000000005</v>
      </c>
      <c r="H94" s="5">
        <f>G94-AF94</f>
        <v>28.330000000000005</v>
      </c>
      <c r="I94" s="5">
        <f>H94+AE94</f>
        <v>30.590000000000003</v>
      </c>
      <c r="J94" s="5">
        <f>I94+AD95</f>
        <v>33.090000000000003</v>
      </c>
      <c r="K94" s="5">
        <f>J94+AC94</f>
        <v>34.580000000000005</v>
      </c>
      <c r="L94" s="5">
        <f>K94+AB94</f>
        <v>36.250000000000007</v>
      </c>
      <c r="M94" s="5">
        <f>L94+AA94</f>
        <v>36.360000000000007</v>
      </c>
      <c r="N94" s="5">
        <f>M94+Z94</f>
        <v>36.730000000000004</v>
      </c>
      <c r="O94" s="5">
        <f>N94+Y94</f>
        <v>37.14</v>
      </c>
      <c r="P94" s="5">
        <f>O94-X94</f>
        <v>36.950000000000003</v>
      </c>
      <c r="Q94" s="5">
        <f>P94-W94</f>
        <v>36.49</v>
      </c>
      <c r="R94" s="5">
        <f t="shared" si="18"/>
        <v>35.14</v>
      </c>
      <c r="S94" s="5">
        <f t="shared" si="19"/>
        <v>34.92</v>
      </c>
      <c r="U94" s="9">
        <v>0.22</v>
      </c>
      <c r="V94" s="24">
        <v>1.35</v>
      </c>
      <c r="W94" s="9">
        <v>0.46</v>
      </c>
      <c r="X94" s="9">
        <v>0.19</v>
      </c>
      <c r="Y94" s="9">
        <v>0.41</v>
      </c>
      <c r="Z94" s="9">
        <v>0.37</v>
      </c>
      <c r="AA94" s="9">
        <v>0.11</v>
      </c>
      <c r="AB94" s="9">
        <v>1.67</v>
      </c>
      <c r="AC94" s="9">
        <v>1.49</v>
      </c>
      <c r="AD94" s="9">
        <v>2.5</v>
      </c>
      <c r="AE94" s="9">
        <v>2.2599999999999998</v>
      </c>
      <c r="AF94" s="9">
        <v>1.61</v>
      </c>
      <c r="AG94" s="9">
        <v>2.96</v>
      </c>
    </row>
    <row r="95" spans="1:33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7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N95" s="5">
        <f>C95*N94</f>
        <v>330.57000000000005</v>
      </c>
      <c r="O95" s="5">
        <f>C95*O94</f>
        <v>334.26</v>
      </c>
      <c r="P95" s="5">
        <f>C95*P94</f>
        <v>332.55</v>
      </c>
      <c r="Q95" s="5">
        <f>C95*Q94</f>
        <v>328.41</v>
      </c>
      <c r="R95" s="5">
        <f>C95*R94</f>
        <v>316.26</v>
      </c>
      <c r="S95" s="5">
        <f>C95*S94</f>
        <v>314.28000000000003</v>
      </c>
      <c r="U95" s="9">
        <v>0.22</v>
      </c>
      <c r="V95" s="24">
        <v>1.35</v>
      </c>
      <c r="W95" s="9">
        <v>0.46</v>
      </c>
      <c r="X95" s="9">
        <v>0.19</v>
      </c>
      <c r="Y95" s="9">
        <v>0.41</v>
      </c>
      <c r="Z95" s="9">
        <v>0.37</v>
      </c>
      <c r="AA95" s="9">
        <v>0.11</v>
      </c>
      <c r="AB95" s="9">
        <v>1.67</v>
      </c>
      <c r="AC95" s="9">
        <v>1.49</v>
      </c>
      <c r="AD95" s="9">
        <v>2.5</v>
      </c>
      <c r="AE95" s="9">
        <v>2.2599999999999998</v>
      </c>
      <c r="AF95" s="9">
        <v>1.61</v>
      </c>
      <c r="AG95" s="9">
        <v>2.96</v>
      </c>
    </row>
    <row r="96" spans="1:33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4">C96*$F$94</f>
        <v>460.60000000000008</v>
      </c>
      <c r="G96" s="5">
        <f t="shared" si="17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N96" s="5">
        <f>C96*N94</f>
        <v>514.22</v>
      </c>
      <c r="O96" s="5">
        <f>C96*O94</f>
        <v>519.96</v>
      </c>
      <c r="P96" s="5">
        <f>C96*P94</f>
        <v>517.30000000000007</v>
      </c>
      <c r="Q96" s="5">
        <f>C96*Q94</f>
        <v>510.86</v>
      </c>
      <c r="R96" s="5">
        <f>C96*R94</f>
        <v>491.96000000000004</v>
      </c>
      <c r="S96" s="5">
        <f>C96*S94</f>
        <v>488.88</v>
      </c>
      <c r="U96" s="9">
        <v>0.22</v>
      </c>
      <c r="V96" s="24">
        <v>1.35</v>
      </c>
      <c r="W96" s="9">
        <v>0.46</v>
      </c>
      <c r="X96" s="9">
        <v>0.19</v>
      </c>
      <c r="Y96" s="9">
        <v>0.41</v>
      </c>
      <c r="Z96" s="9">
        <v>0.37</v>
      </c>
      <c r="AA96" s="9">
        <v>0.11</v>
      </c>
      <c r="AB96" s="9">
        <v>1.67</v>
      </c>
      <c r="AC96" s="9">
        <v>1.49</v>
      </c>
      <c r="AD96" s="9">
        <v>2.5</v>
      </c>
      <c r="AE96" s="9">
        <v>2.2599999999999998</v>
      </c>
      <c r="AF96" s="9">
        <v>1.61</v>
      </c>
      <c r="AG96" s="9">
        <v>2.96</v>
      </c>
    </row>
    <row r="97" spans="1:33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4"/>
        <v>625.10000000000014</v>
      </c>
      <c r="G97" s="5">
        <f t="shared" si="17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N97" s="5">
        <f>C97*N94</f>
        <v>697.87000000000012</v>
      </c>
      <c r="O97" s="5">
        <f>C97*O94</f>
        <v>705.66</v>
      </c>
      <c r="P97" s="5">
        <f>C97*P94</f>
        <v>702.05000000000007</v>
      </c>
      <c r="Q97" s="5">
        <f>C97*Q94</f>
        <v>693.31000000000006</v>
      </c>
      <c r="R97" s="5">
        <f>C97*R94</f>
        <v>667.66</v>
      </c>
      <c r="S97" s="5">
        <f>C97*S94</f>
        <v>663.48</v>
      </c>
      <c r="U97" s="9">
        <v>0.22</v>
      </c>
      <c r="V97" s="24">
        <v>1.35</v>
      </c>
      <c r="W97" s="9">
        <v>0.46</v>
      </c>
      <c r="X97" s="9">
        <v>0.19</v>
      </c>
      <c r="Y97" s="9">
        <v>0.41</v>
      </c>
      <c r="Z97" s="9">
        <v>0.37</v>
      </c>
      <c r="AA97" s="9">
        <v>0.11</v>
      </c>
      <c r="AB97" s="9">
        <v>1.67</v>
      </c>
      <c r="AC97" s="9">
        <v>1.49</v>
      </c>
      <c r="AD97" s="9">
        <v>2.5</v>
      </c>
      <c r="AE97" s="9">
        <v>2.2599999999999998</v>
      </c>
      <c r="AF97" s="9">
        <v>1.61</v>
      </c>
      <c r="AG97" s="9">
        <v>2.96</v>
      </c>
    </row>
    <row r="98" spans="1:33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4"/>
        <v>1579.2000000000003</v>
      </c>
      <c r="G98" s="5">
        <f t="shared" si="17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N98" s="5">
        <f>C98*N94</f>
        <v>1763.0400000000002</v>
      </c>
      <c r="O98" s="5">
        <f>C98*O94</f>
        <v>1782.72</v>
      </c>
      <c r="P98" s="5">
        <f>C98*P94</f>
        <v>1773.6000000000001</v>
      </c>
      <c r="Q98" s="5">
        <f>C98*Q94</f>
        <v>1751.52</v>
      </c>
      <c r="R98" s="5">
        <f>C98*R94</f>
        <v>1686.72</v>
      </c>
      <c r="S98" s="5">
        <f>C98*S94</f>
        <v>1676.16</v>
      </c>
      <c r="U98" s="9">
        <v>0.22</v>
      </c>
      <c r="V98" s="24">
        <v>1.35</v>
      </c>
      <c r="W98" s="9">
        <v>0.46</v>
      </c>
      <c r="X98" s="9">
        <v>0.19</v>
      </c>
      <c r="Y98" s="9">
        <v>0.41</v>
      </c>
      <c r="Z98" s="9">
        <v>0.37</v>
      </c>
      <c r="AA98" s="9">
        <v>0.11</v>
      </c>
      <c r="AB98" s="9">
        <v>1.67</v>
      </c>
      <c r="AC98" s="9">
        <v>1.49</v>
      </c>
      <c r="AD98" s="9">
        <v>2.5</v>
      </c>
      <c r="AE98" s="9">
        <v>2.2599999999999998</v>
      </c>
      <c r="AF98" s="9">
        <v>1.61</v>
      </c>
      <c r="AG98" s="9">
        <v>2.96</v>
      </c>
    </row>
    <row r="99" spans="1:33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5">D99-4.44</f>
        <v>32.18</v>
      </c>
      <c r="F99" s="5">
        <f>E99+0.75</f>
        <v>32.93</v>
      </c>
      <c r="G99" s="5">
        <f t="shared" si="17"/>
        <v>29.97</v>
      </c>
      <c r="H99" s="5">
        <f t="shared" ref="H99:H107" si="26">G99-AF99</f>
        <v>28.36</v>
      </c>
      <c r="I99" s="5">
        <f t="shared" ref="I99:I107" si="27">H99+AE99</f>
        <v>30.619999999999997</v>
      </c>
      <c r="J99" s="5">
        <f t="shared" ref="J99:J107" si="28">I99+AD99</f>
        <v>33.119999999999997</v>
      </c>
      <c r="K99" s="5">
        <f t="shared" ref="K99:K107" si="29">J99+AC99</f>
        <v>34.61</v>
      </c>
      <c r="L99" s="5">
        <f t="shared" ref="L99:L107" si="30">K99+AB99</f>
        <v>36.28</v>
      </c>
      <c r="M99" s="5">
        <f t="shared" ref="M99:M107" si="31">L99+AA99</f>
        <v>36.39</v>
      </c>
      <c r="N99" s="5">
        <f t="shared" ref="N99:N107" si="32">M99+Z99</f>
        <v>36.76</v>
      </c>
      <c r="O99" s="5">
        <f t="shared" ref="O99:O107" si="33">N99+Y99</f>
        <v>37.169999999999995</v>
      </c>
      <c r="P99" s="5">
        <f t="shared" ref="P99:P107" si="34">O99-X99</f>
        <v>36.979999999999997</v>
      </c>
      <c r="Q99" s="5">
        <f t="shared" ref="Q99:Q107" si="35">P99-W99</f>
        <v>36.519999999999996</v>
      </c>
      <c r="R99" s="5">
        <f t="shared" si="18"/>
        <v>35.169999999999995</v>
      </c>
      <c r="S99" s="5">
        <f t="shared" si="19"/>
        <v>34.949999999999996</v>
      </c>
      <c r="U99" s="9">
        <v>0.22</v>
      </c>
      <c r="V99" s="24">
        <v>1.35</v>
      </c>
      <c r="W99" s="9">
        <v>0.46</v>
      </c>
      <c r="X99" s="9">
        <v>0.19</v>
      </c>
      <c r="Y99" s="9">
        <v>0.41</v>
      </c>
      <c r="Z99" s="9">
        <v>0.37</v>
      </c>
      <c r="AA99" s="9">
        <v>0.11</v>
      </c>
      <c r="AB99" s="9">
        <v>1.67</v>
      </c>
      <c r="AC99" s="9">
        <v>1.49</v>
      </c>
      <c r="AD99" s="9">
        <v>2.5</v>
      </c>
      <c r="AE99" s="9">
        <v>2.2599999999999998</v>
      </c>
      <c r="AF99" s="9">
        <v>1.61</v>
      </c>
      <c r="AG99" s="9">
        <v>2.96</v>
      </c>
    </row>
    <row r="100" spans="1:33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5"/>
        <v>32.190000000000005</v>
      </c>
      <c r="F100" s="5">
        <f t="shared" ref="F100:F107" si="36">E100+0.75</f>
        <v>32.940000000000005</v>
      </c>
      <c r="G100" s="5">
        <f t="shared" si="17"/>
        <v>29.980000000000004</v>
      </c>
      <c r="H100" s="5">
        <f t="shared" si="26"/>
        <v>28.370000000000005</v>
      </c>
      <c r="I100" s="5">
        <f t="shared" si="27"/>
        <v>30.630000000000003</v>
      </c>
      <c r="J100" s="5">
        <f t="shared" si="28"/>
        <v>33.130000000000003</v>
      </c>
      <c r="K100" s="5">
        <f t="shared" si="29"/>
        <v>34.620000000000005</v>
      </c>
      <c r="L100" s="5">
        <f t="shared" si="30"/>
        <v>36.290000000000006</v>
      </c>
      <c r="M100" s="5">
        <f t="shared" si="31"/>
        <v>36.400000000000006</v>
      </c>
      <c r="N100" s="5">
        <f t="shared" si="32"/>
        <v>36.770000000000003</v>
      </c>
      <c r="O100" s="5">
        <f t="shared" si="33"/>
        <v>37.18</v>
      </c>
      <c r="P100" s="5">
        <f t="shared" si="34"/>
        <v>36.99</v>
      </c>
      <c r="Q100" s="5">
        <f t="shared" si="35"/>
        <v>36.53</v>
      </c>
      <c r="R100" s="5">
        <f t="shared" si="18"/>
        <v>35.18</v>
      </c>
      <c r="S100" s="5">
        <f t="shared" si="19"/>
        <v>34.96</v>
      </c>
      <c r="U100" s="9">
        <v>0.22</v>
      </c>
      <c r="V100" s="24">
        <v>1.35</v>
      </c>
      <c r="W100" s="9">
        <v>0.46</v>
      </c>
      <c r="X100" s="9">
        <v>0.19</v>
      </c>
      <c r="Y100" s="9">
        <v>0.41</v>
      </c>
      <c r="Z100" s="9">
        <v>0.37</v>
      </c>
      <c r="AA100" s="9">
        <v>0.11</v>
      </c>
      <c r="AB100" s="9">
        <v>1.67</v>
      </c>
      <c r="AC100" s="9">
        <v>1.49</v>
      </c>
      <c r="AD100" s="9">
        <v>2.5</v>
      </c>
      <c r="AE100" s="9">
        <v>2.2599999999999998</v>
      </c>
      <c r="AF100" s="9">
        <v>1.61</v>
      </c>
      <c r="AG100" s="9">
        <v>2.96</v>
      </c>
    </row>
    <row r="101" spans="1:33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5"/>
        <v>31.859999999999996</v>
      </c>
      <c r="F101" s="5">
        <f t="shared" si="36"/>
        <v>32.61</v>
      </c>
      <c r="G101" s="5">
        <f t="shared" si="17"/>
        <v>29.65</v>
      </c>
      <c r="H101" s="5">
        <f t="shared" si="26"/>
        <v>28.04</v>
      </c>
      <c r="I101" s="5">
        <f t="shared" si="27"/>
        <v>30.299999999999997</v>
      </c>
      <c r="J101" s="5">
        <f t="shared" si="28"/>
        <v>32.799999999999997</v>
      </c>
      <c r="K101" s="5">
        <f t="shared" si="29"/>
        <v>34.29</v>
      </c>
      <c r="L101" s="5">
        <f t="shared" si="30"/>
        <v>35.96</v>
      </c>
      <c r="M101" s="5">
        <f t="shared" si="31"/>
        <v>36.07</v>
      </c>
      <c r="N101" s="5">
        <f t="shared" si="32"/>
        <v>36.44</v>
      </c>
      <c r="O101" s="5">
        <f t="shared" si="33"/>
        <v>36.849999999999994</v>
      </c>
      <c r="P101" s="5">
        <f t="shared" si="34"/>
        <v>36.659999999999997</v>
      </c>
      <c r="Q101" s="5">
        <f t="shared" si="35"/>
        <v>36.199999999999996</v>
      </c>
      <c r="R101" s="5">
        <f t="shared" si="18"/>
        <v>34.849999999999994</v>
      </c>
      <c r="S101" s="5">
        <f t="shared" si="19"/>
        <v>34.629999999999995</v>
      </c>
      <c r="U101" s="9">
        <v>0.22</v>
      </c>
      <c r="V101" s="24">
        <v>1.35</v>
      </c>
      <c r="W101" s="9">
        <v>0.46</v>
      </c>
      <c r="X101" s="9">
        <v>0.19</v>
      </c>
      <c r="Y101" s="9">
        <v>0.41</v>
      </c>
      <c r="Z101" s="9">
        <v>0.37</v>
      </c>
      <c r="AA101" s="9">
        <v>0.11</v>
      </c>
      <c r="AB101" s="9">
        <v>1.67</v>
      </c>
      <c r="AC101" s="9">
        <v>1.49</v>
      </c>
      <c r="AD101" s="9">
        <v>2.5</v>
      </c>
      <c r="AE101" s="9">
        <v>2.2599999999999998</v>
      </c>
      <c r="AF101" s="9">
        <v>1.61</v>
      </c>
      <c r="AG101" s="9">
        <v>2.96</v>
      </c>
    </row>
    <row r="102" spans="1:33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5"/>
        <v>32.230000000000004</v>
      </c>
      <c r="F102" s="5">
        <f t="shared" si="36"/>
        <v>32.980000000000004</v>
      </c>
      <c r="G102" s="5">
        <f t="shared" si="17"/>
        <v>30.020000000000003</v>
      </c>
      <c r="H102" s="5">
        <f t="shared" si="26"/>
        <v>28.410000000000004</v>
      </c>
      <c r="I102" s="5">
        <f t="shared" si="27"/>
        <v>30.67</v>
      </c>
      <c r="J102" s="5">
        <f t="shared" si="28"/>
        <v>33.17</v>
      </c>
      <c r="K102" s="5">
        <f t="shared" si="29"/>
        <v>34.660000000000004</v>
      </c>
      <c r="L102" s="5">
        <f t="shared" si="30"/>
        <v>36.330000000000005</v>
      </c>
      <c r="M102" s="5">
        <f t="shared" si="31"/>
        <v>36.440000000000005</v>
      </c>
      <c r="N102" s="5">
        <f t="shared" si="32"/>
        <v>36.81</v>
      </c>
      <c r="O102" s="5">
        <f t="shared" si="33"/>
        <v>37.22</v>
      </c>
      <c r="P102" s="5">
        <f t="shared" si="34"/>
        <v>37.03</v>
      </c>
      <c r="Q102" s="5">
        <f t="shared" si="35"/>
        <v>36.57</v>
      </c>
      <c r="R102" s="5">
        <f t="shared" si="18"/>
        <v>35.22</v>
      </c>
      <c r="S102" s="5">
        <f t="shared" si="19"/>
        <v>35</v>
      </c>
      <c r="U102" s="9">
        <v>0.22</v>
      </c>
      <c r="V102" s="24">
        <v>1.35</v>
      </c>
      <c r="W102" s="9">
        <v>0.46</v>
      </c>
      <c r="X102" s="9">
        <v>0.19</v>
      </c>
      <c r="Y102" s="9">
        <v>0.41</v>
      </c>
      <c r="Z102" s="9">
        <v>0.37</v>
      </c>
      <c r="AA102" s="9">
        <v>0.11</v>
      </c>
      <c r="AB102" s="9">
        <v>1.67</v>
      </c>
      <c r="AC102" s="9">
        <v>1.49</v>
      </c>
      <c r="AD102" s="9">
        <v>2.5</v>
      </c>
      <c r="AE102" s="9">
        <v>2.2599999999999998</v>
      </c>
      <c r="AF102" s="9">
        <v>1.61</v>
      </c>
      <c r="AG102" s="9">
        <v>2.96</v>
      </c>
    </row>
    <row r="103" spans="1:33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5"/>
        <v>32.39</v>
      </c>
      <c r="F103" s="5">
        <f t="shared" si="36"/>
        <v>33.14</v>
      </c>
      <c r="G103" s="5">
        <f t="shared" si="17"/>
        <v>30.18</v>
      </c>
      <c r="H103" s="5">
        <f t="shared" si="26"/>
        <v>28.57</v>
      </c>
      <c r="I103" s="5">
        <f t="shared" si="27"/>
        <v>30.83</v>
      </c>
      <c r="J103" s="5">
        <f t="shared" si="28"/>
        <v>33.33</v>
      </c>
      <c r="K103" s="5">
        <f t="shared" si="29"/>
        <v>34.82</v>
      </c>
      <c r="L103" s="5">
        <f t="shared" si="30"/>
        <v>36.49</v>
      </c>
      <c r="M103" s="5">
        <f t="shared" si="31"/>
        <v>36.6</v>
      </c>
      <c r="N103" s="5">
        <f t="shared" si="32"/>
        <v>36.97</v>
      </c>
      <c r="O103" s="5">
        <f t="shared" si="33"/>
        <v>37.379999999999995</v>
      </c>
      <c r="P103" s="5">
        <f t="shared" si="34"/>
        <v>37.19</v>
      </c>
      <c r="Q103" s="5">
        <f t="shared" si="35"/>
        <v>36.729999999999997</v>
      </c>
      <c r="R103" s="5">
        <f t="shared" si="18"/>
        <v>35.379999999999995</v>
      </c>
      <c r="S103" s="5">
        <f t="shared" si="19"/>
        <v>35.159999999999997</v>
      </c>
      <c r="U103" s="9">
        <v>0.22</v>
      </c>
      <c r="V103" s="24">
        <v>1.35</v>
      </c>
      <c r="W103" s="9">
        <v>0.46</v>
      </c>
      <c r="X103" s="9">
        <v>0.19</v>
      </c>
      <c r="Y103" s="9">
        <v>0.41</v>
      </c>
      <c r="Z103" s="9">
        <v>0.37</v>
      </c>
      <c r="AA103" s="9">
        <v>0.11</v>
      </c>
      <c r="AB103" s="9">
        <v>1.67</v>
      </c>
      <c r="AC103" s="9">
        <v>1.49</v>
      </c>
      <c r="AD103" s="9">
        <v>2.5</v>
      </c>
      <c r="AE103" s="9">
        <v>2.2599999999999998</v>
      </c>
      <c r="AF103" s="9">
        <v>1.61</v>
      </c>
      <c r="AG103" s="9">
        <v>2.96</v>
      </c>
    </row>
    <row r="104" spans="1:33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5"/>
        <v>32.21</v>
      </c>
      <c r="F104" s="5">
        <f t="shared" si="36"/>
        <v>32.96</v>
      </c>
      <c r="G104" s="5">
        <f t="shared" si="17"/>
        <v>30</v>
      </c>
      <c r="H104" s="5">
        <f t="shared" si="26"/>
        <v>28.39</v>
      </c>
      <c r="I104" s="5">
        <f t="shared" si="27"/>
        <v>30.65</v>
      </c>
      <c r="J104" s="5">
        <f t="shared" si="28"/>
        <v>33.15</v>
      </c>
      <c r="K104" s="5">
        <f t="shared" si="29"/>
        <v>34.64</v>
      </c>
      <c r="L104" s="5">
        <f t="shared" si="30"/>
        <v>36.31</v>
      </c>
      <c r="M104" s="5">
        <f t="shared" si="31"/>
        <v>36.42</v>
      </c>
      <c r="N104" s="5">
        <f t="shared" si="32"/>
        <v>36.79</v>
      </c>
      <c r="O104" s="5">
        <f t="shared" si="33"/>
        <v>37.199999999999996</v>
      </c>
      <c r="P104" s="5">
        <f t="shared" si="34"/>
        <v>37.01</v>
      </c>
      <c r="Q104" s="5">
        <f t="shared" si="35"/>
        <v>36.549999999999997</v>
      </c>
      <c r="R104" s="5">
        <f t="shared" si="18"/>
        <v>35.199999999999996</v>
      </c>
      <c r="S104" s="5">
        <f t="shared" si="19"/>
        <v>34.979999999999997</v>
      </c>
      <c r="U104" s="9">
        <v>0.22</v>
      </c>
      <c r="V104" s="24">
        <v>1.35</v>
      </c>
      <c r="W104" s="9">
        <v>0.46</v>
      </c>
      <c r="X104" s="9">
        <v>0.19</v>
      </c>
      <c r="Y104" s="9">
        <v>0.41</v>
      </c>
      <c r="Z104" s="9">
        <v>0.37</v>
      </c>
      <c r="AA104" s="9">
        <v>0.11</v>
      </c>
      <c r="AB104" s="9">
        <v>1.67</v>
      </c>
      <c r="AC104" s="9">
        <v>1.49</v>
      </c>
      <c r="AD104" s="9">
        <v>2.5</v>
      </c>
      <c r="AE104" s="9">
        <v>2.2599999999999998</v>
      </c>
      <c r="AF104" s="9">
        <v>1.61</v>
      </c>
      <c r="AG104" s="9">
        <v>2.96</v>
      </c>
    </row>
    <row r="105" spans="1:33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5"/>
        <v>32.200000000000003</v>
      </c>
      <c r="F105" s="5">
        <f t="shared" si="36"/>
        <v>32.950000000000003</v>
      </c>
      <c r="G105" s="5">
        <f t="shared" ref="G105:G107" si="37">F105-AG105</f>
        <v>29.990000000000002</v>
      </c>
      <c r="H105" s="5">
        <f t="shared" si="26"/>
        <v>28.380000000000003</v>
      </c>
      <c r="I105" s="5">
        <f t="shared" si="27"/>
        <v>30.64</v>
      </c>
      <c r="J105" s="5">
        <f t="shared" si="28"/>
        <v>33.14</v>
      </c>
      <c r="K105" s="5">
        <f t="shared" si="29"/>
        <v>34.630000000000003</v>
      </c>
      <c r="L105" s="5">
        <f t="shared" si="30"/>
        <v>36.300000000000004</v>
      </c>
      <c r="M105" s="5">
        <f t="shared" si="31"/>
        <v>36.410000000000004</v>
      </c>
      <c r="N105" s="5">
        <f t="shared" si="32"/>
        <v>36.78</v>
      </c>
      <c r="O105" s="5">
        <f t="shared" si="33"/>
        <v>37.19</v>
      </c>
      <c r="P105" s="5">
        <f t="shared" si="34"/>
        <v>37</v>
      </c>
      <c r="Q105" s="5">
        <f t="shared" si="35"/>
        <v>36.54</v>
      </c>
      <c r="R105" s="5">
        <f t="shared" si="18"/>
        <v>35.19</v>
      </c>
      <c r="S105" s="5">
        <f t="shared" si="19"/>
        <v>34.97</v>
      </c>
      <c r="U105" s="9">
        <v>0.22</v>
      </c>
      <c r="V105" s="24">
        <v>1.35</v>
      </c>
      <c r="W105" s="9">
        <v>0.46</v>
      </c>
      <c r="X105" s="9">
        <v>0.19</v>
      </c>
      <c r="Y105" s="9">
        <v>0.41</v>
      </c>
      <c r="Z105" s="9">
        <v>0.37</v>
      </c>
      <c r="AA105" s="9">
        <v>0.11</v>
      </c>
      <c r="AB105" s="9">
        <v>1.67</v>
      </c>
      <c r="AC105" s="9">
        <v>1.49</v>
      </c>
      <c r="AD105" s="9">
        <v>2.5</v>
      </c>
      <c r="AE105" s="9">
        <v>2.2599999999999998</v>
      </c>
      <c r="AF105" s="9">
        <v>1.61</v>
      </c>
      <c r="AG105" s="9">
        <v>2.96</v>
      </c>
    </row>
    <row r="106" spans="1:33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5"/>
        <v>32.28</v>
      </c>
      <c r="F106" s="5">
        <f t="shared" si="36"/>
        <v>33.03</v>
      </c>
      <c r="G106" s="5">
        <f t="shared" si="37"/>
        <v>30.07</v>
      </c>
      <c r="H106" s="5">
        <f t="shared" si="26"/>
        <v>28.46</v>
      </c>
      <c r="I106" s="5">
        <f t="shared" si="27"/>
        <v>30.72</v>
      </c>
      <c r="J106" s="5">
        <f t="shared" si="28"/>
        <v>33.22</v>
      </c>
      <c r="K106" s="5">
        <f t="shared" si="29"/>
        <v>34.71</v>
      </c>
      <c r="L106" s="5">
        <f t="shared" si="30"/>
        <v>36.380000000000003</v>
      </c>
      <c r="M106" s="5">
        <f t="shared" si="31"/>
        <v>36.49</v>
      </c>
      <c r="N106" s="5">
        <f t="shared" si="32"/>
        <v>36.86</v>
      </c>
      <c r="O106" s="5">
        <f t="shared" si="33"/>
        <v>37.269999999999996</v>
      </c>
      <c r="P106" s="5">
        <f t="shared" si="34"/>
        <v>37.08</v>
      </c>
      <c r="Q106" s="5">
        <f t="shared" si="35"/>
        <v>36.619999999999997</v>
      </c>
      <c r="R106" s="5">
        <f t="shared" si="18"/>
        <v>35.269999999999996</v>
      </c>
      <c r="S106" s="5">
        <f t="shared" si="19"/>
        <v>35.049999999999997</v>
      </c>
      <c r="U106" s="9">
        <v>0.22</v>
      </c>
      <c r="V106" s="24">
        <v>1.35</v>
      </c>
      <c r="W106" s="9">
        <v>0.46</v>
      </c>
      <c r="X106" s="9">
        <v>0.19</v>
      </c>
      <c r="Y106" s="9">
        <v>0.41</v>
      </c>
      <c r="Z106" s="9">
        <v>0.37</v>
      </c>
      <c r="AA106" s="9">
        <v>0.11</v>
      </c>
      <c r="AB106" s="9">
        <v>1.67</v>
      </c>
      <c r="AC106" s="9">
        <v>1.49</v>
      </c>
      <c r="AD106" s="9">
        <v>2.5</v>
      </c>
      <c r="AE106" s="9">
        <v>2.2599999999999998</v>
      </c>
      <c r="AF106" s="9">
        <v>1.61</v>
      </c>
      <c r="AG106" s="9">
        <v>2.96</v>
      </c>
    </row>
    <row r="107" spans="1:33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5"/>
        <v>32.150000000000006</v>
      </c>
      <c r="F107" s="5">
        <f t="shared" si="36"/>
        <v>32.900000000000006</v>
      </c>
      <c r="G107" s="5">
        <f t="shared" si="37"/>
        <v>29.940000000000005</v>
      </c>
      <c r="H107" s="5">
        <f t="shared" si="26"/>
        <v>28.330000000000005</v>
      </c>
      <c r="I107" s="5">
        <f t="shared" si="27"/>
        <v>30.590000000000003</v>
      </c>
      <c r="J107" s="5">
        <f t="shared" si="28"/>
        <v>33.090000000000003</v>
      </c>
      <c r="K107" s="5">
        <f t="shared" si="29"/>
        <v>34.580000000000005</v>
      </c>
      <c r="L107" s="5">
        <f t="shared" si="30"/>
        <v>36.250000000000007</v>
      </c>
      <c r="M107" s="5">
        <f t="shared" si="31"/>
        <v>36.360000000000007</v>
      </c>
      <c r="N107" s="5">
        <f t="shared" si="32"/>
        <v>36.730000000000004</v>
      </c>
      <c r="O107" s="5">
        <f t="shared" si="33"/>
        <v>37.14</v>
      </c>
      <c r="P107" s="5">
        <f t="shared" si="34"/>
        <v>36.950000000000003</v>
      </c>
      <c r="Q107" s="5">
        <f t="shared" si="35"/>
        <v>36.49</v>
      </c>
      <c r="R107" s="5">
        <f t="shared" si="18"/>
        <v>35.14</v>
      </c>
      <c r="S107" s="5">
        <f t="shared" si="19"/>
        <v>34.92</v>
      </c>
      <c r="U107" s="9">
        <v>0.22</v>
      </c>
      <c r="V107" s="24">
        <v>1.35</v>
      </c>
      <c r="W107" s="9">
        <v>0.46</v>
      </c>
      <c r="X107" s="9">
        <v>0.19</v>
      </c>
      <c r="Y107" s="9">
        <v>0.41</v>
      </c>
      <c r="Z107" s="9">
        <v>0.37</v>
      </c>
      <c r="AA107" s="9">
        <v>0.11</v>
      </c>
      <c r="AB107" s="9">
        <v>1.67</v>
      </c>
      <c r="AC107" s="9">
        <v>1.49</v>
      </c>
      <c r="AD107" s="9">
        <v>2.5</v>
      </c>
      <c r="AE107" s="9">
        <v>2.2599999999999998</v>
      </c>
      <c r="AF107" s="9">
        <v>1.61</v>
      </c>
      <c r="AG107" s="9">
        <v>2.96</v>
      </c>
    </row>
  </sheetData>
  <sheetProtection algorithmName="SHA-512" hashValue="/y5eC38pmfIKSgfiB1MxlSPo8jA1ToRk6xjma86oUWizTR7ChmevEmk8O4TFqq4IK2HZzef2rNTw2tTpvQyobQ==" saltValue="VhsJb9IgvqKUbngpqoOHMg==" spinCount="100000" sheet="1" autoFilter="0"/>
  <mergeCells count="9">
    <mergeCell ref="A2:S2"/>
    <mergeCell ref="U1:AG7"/>
    <mergeCell ref="T1:T1048576"/>
    <mergeCell ref="A1:S1"/>
    <mergeCell ref="A7:S7"/>
    <mergeCell ref="A6:S6"/>
    <mergeCell ref="A5:S5"/>
    <mergeCell ref="A4:S4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H86"/>
  <sheetViews>
    <sheetView topLeftCell="K5" workbookViewId="0">
      <selection activeCell="U4" sqref="U1:A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19" width="14.453125" style="1" customWidth="1"/>
    <col min="20" max="20" width="8.7265625" style="1"/>
    <col min="21" max="21" width="13.1796875" style="1" hidden="1" customWidth="1"/>
    <col min="22" max="22" width="13.26953125" style="1" hidden="1" customWidth="1"/>
    <col min="23" max="23" width="0" style="1" hidden="1" customWidth="1"/>
    <col min="24" max="24" width="11.54296875" style="1" hidden="1" customWidth="1"/>
    <col min="25" max="25" width="11.90625" style="1" hidden="1" customWidth="1"/>
    <col min="26" max="26" width="14.26953125" style="1" hidden="1" customWidth="1"/>
    <col min="27" max="27" width="13.453125" style="1" hidden="1" customWidth="1"/>
    <col min="28" max="29" width="8.7265625" style="1" hidden="1" customWidth="1"/>
    <col min="30" max="30" width="11.08984375" style="1" hidden="1" customWidth="1"/>
    <col min="31" max="31" width="11.7265625" style="1" hidden="1" customWidth="1"/>
    <col min="32" max="32" width="8.7265625" style="1" hidden="1" customWidth="1"/>
    <col min="33" max="33" width="10.26953125" style="1" hidden="1" customWidth="1"/>
    <col min="34" max="34" width="4.6328125" style="1" hidden="1" customWidth="1"/>
    <col min="35" max="35" width="8.7265625" style="1" customWidth="1"/>
    <col min="36" max="16384" width="8.7265625" style="1"/>
  </cols>
  <sheetData>
    <row r="1" spans="1:33" ht="82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33" ht="45.5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33" ht="26" customHeight="1" x14ac:dyDescent="0.3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33" ht="3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33" ht="46.5" customHeight="1" x14ac:dyDescent="0.3">
      <c r="A5" s="38" t="s">
        <v>61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33" ht="46.5" customHeight="1" x14ac:dyDescent="0.3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33" ht="46.5" customHeight="1" x14ac:dyDescent="0.3">
      <c r="A7" s="38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33" ht="46.5" customHeight="1" x14ac:dyDescent="0.3">
      <c r="A8" s="35" t="s">
        <v>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AG8" s="1" t="s">
        <v>24</v>
      </c>
    </row>
    <row r="9" spans="1:33" ht="46.5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1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46</v>
      </c>
      <c r="O9" s="2" t="s">
        <v>47</v>
      </c>
      <c r="P9" s="2" t="s">
        <v>49</v>
      </c>
      <c r="Q9" s="2" t="s">
        <v>52</v>
      </c>
      <c r="R9" s="2" t="s">
        <v>54</v>
      </c>
      <c r="S9" s="2" t="s">
        <v>58</v>
      </c>
      <c r="U9" s="11">
        <v>45477</v>
      </c>
      <c r="V9" s="11">
        <v>45448</v>
      </c>
      <c r="W9" s="11">
        <v>45416</v>
      </c>
      <c r="X9" s="11">
        <v>45385</v>
      </c>
      <c r="Y9" s="11">
        <v>45357</v>
      </c>
      <c r="Z9" s="11">
        <v>45323</v>
      </c>
      <c r="AA9" s="11">
        <v>45292</v>
      </c>
      <c r="AB9" s="11">
        <v>45261</v>
      </c>
      <c r="AC9" s="11">
        <v>45231</v>
      </c>
      <c r="AD9" s="11">
        <v>45203</v>
      </c>
      <c r="AE9" s="11">
        <v>45175</v>
      </c>
      <c r="AF9" s="11">
        <v>45140</v>
      </c>
      <c r="AG9" s="11">
        <v>45108</v>
      </c>
    </row>
    <row r="10" spans="1:33" ht="30" customHeight="1" x14ac:dyDescent="0.3">
      <c r="A10" s="3" t="s">
        <v>6</v>
      </c>
      <c r="B10" s="3" t="s">
        <v>9</v>
      </c>
      <c r="C10" s="4" t="s">
        <v>8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F10-AG10</f>
        <v>20.709999999999997</v>
      </c>
      <c r="H10" s="5">
        <f>G10-AF10</f>
        <v>19.099999999999998</v>
      </c>
      <c r="I10" s="5">
        <f>H10+AE10</f>
        <v>21.36</v>
      </c>
      <c r="J10" s="5">
        <f>I10+AD10</f>
        <v>23.86</v>
      </c>
      <c r="K10" s="5">
        <f>J10+AC10</f>
        <v>25.349999999999998</v>
      </c>
      <c r="L10" s="5">
        <f>K10+AB10</f>
        <v>27.019999999999996</v>
      </c>
      <c r="M10" s="5">
        <f>L10+AA10</f>
        <v>27.129999999999995</v>
      </c>
      <c r="N10" s="5">
        <f>M10+Z10</f>
        <v>27.499999999999996</v>
      </c>
      <c r="O10" s="5">
        <f>N10+Y10</f>
        <v>27.909999999999997</v>
      </c>
      <c r="P10" s="5">
        <f>O10-X10</f>
        <v>27.719999999999995</v>
      </c>
      <c r="Q10" s="5">
        <f>P10-W10</f>
        <v>27.259999999999994</v>
      </c>
      <c r="R10" s="5">
        <f>Q10-V10</f>
        <v>25.909999999999993</v>
      </c>
      <c r="S10" s="5">
        <f>R10-U10</f>
        <v>25.689999999999994</v>
      </c>
      <c r="T10" s="1" t="s">
        <v>22</v>
      </c>
      <c r="U10" s="9">
        <v>0.22</v>
      </c>
      <c r="V10" s="9">
        <v>1.35</v>
      </c>
      <c r="W10" s="9">
        <v>0.46</v>
      </c>
      <c r="X10" s="9">
        <v>0.19</v>
      </c>
      <c r="Y10" s="9">
        <v>0.41</v>
      </c>
      <c r="Z10" s="9">
        <v>0.37</v>
      </c>
      <c r="AA10" s="9">
        <v>0.11</v>
      </c>
      <c r="AB10" s="9">
        <v>1.67</v>
      </c>
      <c r="AC10" s="9">
        <v>1.49</v>
      </c>
      <c r="AD10" s="9">
        <v>2.5</v>
      </c>
      <c r="AE10" s="9">
        <v>2.2599999999999998</v>
      </c>
      <c r="AF10" s="9">
        <v>1.61</v>
      </c>
      <c r="AG10" s="9">
        <v>2.96</v>
      </c>
    </row>
    <row r="11" spans="1:33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F11-AG11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U11" s="9">
        <v>0.22</v>
      </c>
      <c r="V11" s="9">
        <v>1.35</v>
      </c>
      <c r="W11" s="9">
        <v>0.46</v>
      </c>
      <c r="X11" s="9">
        <v>0.19</v>
      </c>
      <c r="Y11" s="9">
        <v>0.41</v>
      </c>
      <c r="Z11" s="9">
        <v>0.37</v>
      </c>
      <c r="AA11" s="9">
        <v>0.11</v>
      </c>
      <c r="AB11" s="9">
        <v>1.67</v>
      </c>
      <c r="AC11" s="9">
        <v>1.49</v>
      </c>
      <c r="AD11" s="9">
        <v>2.5</v>
      </c>
      <c r="AE11" s="9">
        <v>2.2599999999999998</v>
      </c>
      <c r="AF11" s="9">
        <v>1.61</v>
      </c>
      <c r="AG11" s="9">
        <v>2.96</v>
      </c>
    </row>
    <row r="12" spans="1:33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U12" s="9">
        <v>0.22</v>
      </c>
      <c r="V12" s="9">
        <v>1.35</v>
      </c>
      <c r="W12" s="9">
        <v>0.46</v>
      </c>
      <c r="X12" s="9">
        <v>0.19</v>
      </c>
      <c r="Y12" s="9">
        <v>0.41</v>
      </c>
      <c r="Z12" s="9">
        <v>0.37</v>
      </c>
      <c r="AA12" s="9">
        <v>0.11</v>
      </c>
      <c r="AB12" s="9">
        <v>1.67</v>
      </c>
      <c r="AC12" s="9">
        <v>1.49</v>
      </c>
      <c r="AD12" s="9">
        <v>2.5</v>
      </c>
      <c r="AE12" s="9">
        <v>2.2599999999999998</v>
      </c>
      <c r="AF12" s="9">
        <v>1.61</v>
      </c>
      <c r="AG12" s="9">
        <v>2.96</v>
      </c>
    </row>
    <row r="13" spans="1:33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U13" s="9">
        <v>0.22</v>
      </c>
      <c r="V13" s="9">
        <v>1.35</v>
      </c>
      <c r="W13" s="9">
        <v>0.46</v>
      </c>
      <c r="X13" s="9">
        <v>0.19</v>
      </c>
      <c r="Y13" s="9">
        <v>0.41</v>
      </c>
      <c r="Z13" s="9">
        <v>0.37</v>
      </c>
      <c r="AA13" s="9">
        <v>0.11</v>
      </c>
      <c r="AB13" s="9">
        <v>1.67</v>
      </c>
      <c r="AC13" s="9">
        <v>1.49</v>
      </c>
      <c r="AD13" s="9">
        <v>2.5</v>
      </c>
      <c r="AE13" s="9">
        <v>2.2599999999999998</v>
      </c>
      <c r="AF13" s="9">
        <v>1.61</v>
      </c>
      <c r="AG13" s="9">
        <v>2.96</v>
      </c>
    </row>
    <row r="14" spans="1:33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U14" s="9">
        <v>0.22</v>
      </c>
      <c r="V14" s="9">
        <v>1.35</v>
      </c>
      <c r="W14" s="9">
        <v>0.46</v>
      </c>
      <c r="X14" s="9">
        <v>0.19</v>
      </c>
      <c r="Y14" s="9">
        <v>0.41</v>
      </c>
      <c r="Z14" s="9">
        <v>0.37</v>
      </c>
      <c r="AA14" s="9">
        <v>0.11</v>
      </c>
      <c r="AB14" s="9">
        <v>1.67</v>
      </c>
      <c r="AC14" s="9">
        <v>1.49</v>
      </c>
      <c r="AD14" s="9">
        <v>2.5</v>
      </c>
      <c r="AE14" s="9">
        <v>2.2599999999999998</v>
      </c>
      <c r="AF14" s="9">
        <v>1.61</v>
      </c>
      <c r="AG14" s="9">
        <v>2.96</v>
      </c>
    </row>
    <row r="15" spans="1:33" ht="30" customHeight="1" x14ac:dyDescent="0.3">
      <c r="A15" s="3" t="s">
        <v>6</v>
      </c>
      <c r="B15" s="3" t="s">
        <v>10</v>
      </c>
      <c r="C15" s="4" t="s">
        <v>8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G15-AF15</f>
        <v>18.259999999999998</v>
      </c>
      <c r="I15" s="5">
        <f>H15+AE15</f>
        <v>20.519999999999996</v>
      </c>
      <c r="J15" s="5">
        <f>I15+AD15</f>
        <v>23.019999999999996</v>
      </c>
      <c r="K15" s="5">
        <f>J15+AC15</f>
        <v>24.509999999999994</v>
      </c>
      <c r="L15" s="5">
        <f>K15+AB15</f>
        <v>26.179999999999993</v>
      </c>
      <c r="M15" s="5">
        <f>L15+AA15</f>
        <v>26.289999999999992</v>
      </c>
      <c r="N15" s="5">
        <f t="shared" ref="N15:N70" si="3">M15+Z15</f>
        <v>26.659999999999993</v>
      </c>
      <c r="O15" s="5">
        <f t="shared" ref="O15:O70" si="4">N15+Y15</f>
        <v>27.069999999999993</v>
      </c>
      <c r="P15" s="5">
        <f t="shared" ref="P15:P70" si="5">O15-X15</f>
        <v>26.879999999999992</v>
      </c>
      <c r="Q15" s="5">
        <f t="shared" ref="Q15:Q70" si="6">P15-W15</f>
        <v>26.419999999999991</v>
      </c>
      <c r="R15" s="5">
        <f t="shared" ref="R15:R70" si="7">Q15-V15</f>
        <v>25.06999999999999</v>
      </c>
      <c r="S15" s="5">
        <f t="shared" ref="S15:S70" si="8">R15-U15</f>
        <v>24.849999999999991</v>
      </c>
      <c r="U15" s="9">
        <v>0.22</v>
      </c>
      <c r="V15" s="9">
        <v>1.35</v>
      </c>
      <c r="W15" s="9">
        <v>0.46</v>
      </c>
      <c r="X15" s="9">
        <v>0.19</v>
      </c>
      <c r="Y15" s="9">
        <v>0.41</v>
      </c>
      <c r="Z15" s="9">
        <v>0.37</v>
      </c>
      <c r="AA15" s="9">
        <v>0.11</v>
      </c>
      <c r="AB15" s="9">
        <v>1.67</v>
      </c>
      <c r="AC15" s="9">
        <v>1.49</v>
      </c>
      <c r="AD15" s="9">
        <v>2.5</v>
      </c>
      <c r="AE15" s="9">
        <v>2.2599999999999998</v>
      </c>
      <c r="AF15" s="9">
        <v>1.61</v>
      </c>
      <c r="AG15" s="9">
        <v>2.96</v>
      </c>
    </row>
    <row r="16" spans="1:33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U16" s="9">
        <v>0.22</v>
      </c>
      <c r="V16" s="9">
        <v>1.35</v>
      </c>
      <c r="W16" s="9">
        <v>0.46</v>
      </c>
      <c r="X16" s="9">
        <v>0.19</v>
      </c>
      <c r="Y16" s="9">
        <v>0.41</v>
      </c>
      <c r="Z16" s="9">
        <v>0.37</v>
      </c>
      <c r="AA16" s="9">
        <v>0.11</v>
      </c>
      <c r="AB16" s="9">
        <v>1.67</v>
      </c>
      <c r="AC16" s="9">
        <v>1.49</v>
      </c>
      <c r="AD16" s="9">
        <v>2.5</v>
      </c>
      <c r="AE16" s="9">
        <v>2.2599999999999998</v>
      </c>
      <c r="AF16" s="9">
        <v>1.61</v>
      </c>
      <c r="AG16" s="9">
        <v>2.96</v>
      </c>
    </row>
    <row r="17" spans="1:33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9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U17" s="9">
        <v>0.22</v>
      </c>
      <c r="V17" s="9">
        <v>1.35</v>
      </c>
      <c r="W17" s="9">
        <v>0.46</v>
      </c>
      <c r="X17" s="9">
        <v>0.19</v>
      </c>
      <c r="Y17" s="9">
        <v>0.41</v>
      </c>
      <c r="Z17" s="9">
        <v>0.37</v>
      </c>
      <c r="AA17" s="9">
        <v>0.11</v>
      </c>
      <c r="AB17" s="9">
        <v>1.67</v>
      </c>
      <c r="AC17" s="9">
        <v>1.49</v>
      </c>
      <c r="AD17" s="9">
        <v>2.5</v>
      </c>
      <c r="AE17" s="9">
        <v>2.2599999999999998</v>
      </c>
      <c r="AF17" s="9">
        <v>1.61</v>
      </c>
      <c r="AG17" s="9">
        <v>2.96</v>
      </c>
    </row>
    <row r="18" spans="1:33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9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U18" s="9">
        <v>0.22</v>
      </c>
      <c r="V18" s="9">
        <v>1.35</v>
      </c>
      <c r="W18" s="9">
        <v>0.46</v>
      </c>
      <c r="X18" s="9">
        <v>0.19</v>
      </c>
      <c r="Y18" s="9">
        <v>0.41</v>
      </c>
      <c r="Z18" s="9">
        <v>0.37</v>
      </c>
      <c r="AA18" s="9">
        <v>0.11</v>
      </c>
      <c r="AB18" s="9">
        <v>1.67</v>
      </c>
      <c r="AC18" s="9">
        <v>1.49</v>
      </c>
      <c r="AD18" s="9">
        <v>2.5</v>
      </c>
      <c r="AE18" s="9">
        <v>2.2599999999999998</v>
      </c>
      <c r="AF18" s="9">
        <v>1.61</v>
      </c>
      <c r="AG18" s="9">
        <v>2.96</v>
      </c>
    </row>
    <row r="19" spans="1:33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9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U19" s="9">
        <v>0.22</v>
      </c>
      <c r="V19" s="9">
        <v>1.35</v>
      </c>
      <c r="W19" s="9">
        <v>0.46</v>
      </c>
      <c r="X19" s="9">
        <v>0.19</v>
      </c>
      <c r="Y19" s="9">
        <v>0.41</v>
      </c>
      <c r="Z19" s="9">
        <v>0.37</v>
      </c>
      <c r="AA19" s="9">
        <v>0.11</v>
      </c>
      <c r="AB19" s="9">
        <v>1.67</v>
      </c>
      <c r="AC19" s="9">
        <v>1.49</v>
      </c>
      <c r="AD19" s="9">
        <v>2.5</v>
      </c>
      <c r="AE19" s="9">
        <v>2.2599999999999998</v>
      </c>
      <c r="AF19" s="9">
        <v>1.61</v>
      </c>
      <c r="AG19" s="9">
        <v>2.96</v>
      </c>
    </row>
    <row r="20" spans="1:33" ht="30" customHeight="1" x14ac:dyDescent="0.3">
      <c r="A20" s="3" t="s">
        <v>6</v>
      </c>
      <c r="B20" s="3" t="s">
        <v>11</v>
      </c>
      <c r="C20" s="4" t="s">
        <v>8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H20+AE20</f>
        <v>19.899999999999999</v>
      </c>
      <c r="J20" s="5">
        <f>I20+AD20</f>
        <v>22.4</v>
      </c>
      <c r="K20" s="5">
        <f>J20+AC20</f>
        <v>23.889999999999997</v>
      </c>
      <c r="L20" s="5">
        <f>K20+AB20</f>
        <v>25.559999999999995</v>
      </c>
      <c r="M20" s="5">
        <f>L20+AA20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U20" s="9">
        <v>0.22</v>
      </c>
      <c r="V20" s="9">
        <v>1.35</v>
      </c>
      <c r="W20" s="9">
        <v>0.46</v>
      </c>
      <c r="X20" s="9">
        <v>0.19</v>
      </c>
      <c r="Y20" s="9">
        <v>0.41</v>
      </c>
      <c r="Z20" s="9">
        <v>0.37</v>
      </c>
      <c r="AA20" s="9">
        <v>0.11</v>
      </c>
      <c r="AB20" s="9">
        <v>1.67</v>
      </c>
      <c r="AC20" s="9">
        <v>1.49</v>
      </c>
      <c r="AD20" s="9">
        <v>2.5</v>
      </c>
      <c r="AE20" s="9">
        <v>2.2599999999999998</v>
      </c>
      <c r="AF20" s="9">
        <v>1.61</v>
      </c>
      <c r="AG20" s="9">
        <v>2.96</v>
      </c>
    </row>
    <row r="21" spans="1:33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U21" s="9">
        <v>0.22</v>
      </c>
      <c r="V21" s="9">
        <v>1.35</v>
      </c>
      <c r="W21" s="9">
        <v>0.46</v>
      </c>
      <c r="X21" s="9">
        <v>0.19</v>
      </c>
      <c r="Y21" s="9">
        <v>0.41</v>
      </c>
      <c r="Z21" s="9">
        <v>0.37</v>
      </c>
      <c r="AA21" s="9">
        <v>0.11</v>
      </c>
      <c r="AB21" s="9">
        <v>1.67</v>
      </c>
      <c r="AC21" s="9">
        <v>1.49</v>
      </c>
      <c r="AD21" s="9">
        <v>2.5</v>
      </c>
      <c r="AE21" s="9">
        <v>2.2599999999999998</v>
      </c>
      <c r="AF21" s="9">
        <v>1.61</v>
      </c>
      <c r="AG21" s="9">
        <v>2.96</v>
      </c>
    </row>
    <row r="22" spans="1:33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0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U22" s="9">
        <v>0.22</v>
      </c>
      <c r="V22" s="9">
        <v>1.35</v>
      </c>
      <c r="W22" s="9">
        <v>0.46</v>
      </c>
      <c r="X22" s="9">
        <v>0.19</v>
      </c>
      <c r="Y22" s="9">
        <v>0.41</v>
      </c>
      <c r="Z22" s="9">
        <v>0.37</v>
      </c>
      <c r="AA22" s="9">
        <v>0.11</v>
      </c>
      <c r="AB22" s="9">
        <v>1.67</v>
      </c>
      <c r="AC22" s="9">
        <v>1.49</v>
      </c>
      <c r="AD22" s="9">
        <v>2.5</v>
      </c>
      <c r="AE22" s="9">
        <v>2.2599999999999998</v>
      </c>
      <c r="AF22" s="9">
        <v>1.61</v>
      </c>
      <c r="AG22" s="9">
        <v>2.96</v>
      </c>
    </row>
    <row r="23" spans="1:33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0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U23" s="9">
        <v>0.22</v>
      </c>
      <c r="V23" s="9">
        <v>1.35</v>
      </c>
      <c r="W23" s="9">
        <v>0.46</v>
      </c>
      <c r="X23" s="9">
        <v>0.19</v>
      </c>
      <c r="Y23" s="9">
        <v>0.41</v>
      </c>
      <c r="Z23" s="9">
        <v>0.37</v>
      </c>
      <c r="AA23" s="9">
        <v>0.11</v>
      </c>
      <c r="AB23" s="9">
        <v>1.67</v>
      </c>
      <c r="AC23" s="9">
        <v>1.49</v>
      </c>
      <c r="AD23" s="9">
        <v>2.5</v>
      </c>
      <c r="AE23" s="9">
        <v>2.2599999999999998</v>
      </c>
      <c r="AF23" s="9">
        <v>1.61</v>
      </c>
      <c r="AG23" s="9">
        <v>2.96</v>
      </c>
    </row>
    <row r="24" spans="1:33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0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U24" s="9">
        <v>0.22</v>
      </c>
      <c r="V24" s="9">
        <v>1.35</v>
      </c>
      <c r="W24" s="9">
        <v>0.46</v>
      </c>
      <c r="X24" s="9">
        <v>0.19</v>
      </c>
      <c r="Y24" s="9">
        <v>0.41</v>
      </c>
      <c r="Z24" s="9">
        <v>0.37</v>
      </c>
      <c r="AA24" s="9">
        <v>0.11</v>
      </c>
      <c r="AB24" s="9">
        <v>1.67</v>
      </c>
      <c r="AC24" s="9">
        <v>1.49</v>
      </c>
      <c r="AD24" s="9">
        <v>2.5</v>
      </c>
      <c r="AE24" s="9">
        <v>2.2599999999999998</v>
      </c>
      <c r="AF24" s="9">
        <v>1.61</v>
      </c>
      <c r="AG24" s="9">
        <v>2.96</v>
      </c>
    </row>
    <row r="25" spans="1:33" ht="30" customHeight="1" x14ac:dyDescent="0.3">
      <c r="A25" s="6" t="s">
        <v>6</v>
      </c>
      <c r="B25" s="3" t="s">
        <v>12</v>
      </c>
      <c r="C25" s="4" t="s">
        <v>8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H25+AE25</f>
        <v>21.559999999999995</v>
      </c>
      <c r="J25" s="5">
        <f>I25+AD25</f>
        <v>24.059999999999995</v>
      </c>
      <c r="K25" s="5">
        <f>J25+AC25</f>
        <v>25.549999999999994</v>
      </c>
      <c r="L25" s="5">
        <f>K25+AB25</f>
        <v>27.219999999999992</v>
      </c>
      <c r="M25" s="5">
        <f>L25+AA25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U25" s="9">
        <v>0.22</v>
      </c>
      <c r="V25" s="9">
        <v>1.35</v>
      </c>
      <c r="W25" s="9">
        <v>0.46</v>
      </c>
      <c r="X25" s="9">
        <v>0.19</v>
      </c>
      <c r="Y25" s="9">
        <v>0.41</v>
      </c>
      <c r="Z25" s="9">
        <v>0.37</v>
      </c>
      <c r="AA25" s="9">
        <v>0.11</v>
      </c>
      <c r="AB25" s="9">
        <v>1.67</v>
      </c>
      <c r="AC25" s="9">
        <v>1.49</v>
      </c>
      <c r="AD25" s="9">
        <v>2.5</v>
      </c>
      <c r="AE25" s="9">
        <v>2.2599999999999998</v>
      </c>
      <c r="AF25" s="9">
        <v>1.61</v>
      </c>
      <c r="AG25" s="9">
        <v>2.96</v>
      </c>
    </row>
    <row r="26" spans="1:33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U26" s="9">
        <v>0.22</v>
      </c>
      <c r="V26" s="9">
        <v>1.35</v>
      </c>
      <c r="W26" s="9">
        <v>0.46</v>
      </c>
      <c r="X26" s="9">
        <v>0.19</v>
      </c>
      <c r="Y26" s="9">
        <v>0.41</v>
      </c>
      <c r="Z26" s="9">
        <v>0.37</v>
      </c>
      <c r="AA26" s="9">
        <v>0.11</v>
      </c>
      <c r="AB26" s="9">
        <v>1.67</v>
      </c>
      <c r="AC26" s="9">
        <v>1.49</v>
      </c>
      <c r="AD26" s="9">
        <v>2.5</v>
      </c>
      <c r="AE26" s="9">
        <v>2.2599999999999998</v>
      </c>
      <c r="AF26" s="9">
        <v>1.61</v>
      </c>
      <c r="AG26" s="9">
        <v>2.96</v>
      </c>
    </row>
    <row r="27" spans="1:33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1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U27" s="9">
        <v>0.22</v>
      </c>
      <c r="V27" s="9">
        <v>1.35</v>
      </c>
      <c r="W27" s="9">
        <v>0.46</v>
      </c>
      <c r="X27" s="9">
        <v>0.19</v>
      </c>
      <c r="Y27" s="9">
        <v>0.41</v>
      </c>
      <c r="Z27" s="9">
        <v>0.37</v>
      </c>
      <c r="AA27" s="9">
        <v>0.11</v>
      </c>
      <c r="AB27" s="9">
        <v>1.67</v>
      </c>
      <c r="AC27" s="9">
        <v>1.49</v>
      </c>
      <c r="AD27" s="9">
        <v>2.5</v>
      </c>
      <c r="AE27" s="9">
        <v>2.2599999999999998</v>
      </c>
      <c r="AF27" s="9">
        <v>1.61</v>
      </c>
      <c r="AG27" s="9">
        <v>2.96</v>
      </c>
    </row>
    <row r="28" spans="1:33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1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U28" s="9">
        <v>0.22</v>
      </c>
      <c r="V28" s="9">
        <v>1.35</v>
      </c>
      <c r="W28" s="9">
        <v>0.46</v>
      </c>
      <c r="X28" s="9">
        <v>0.19</v>
      </c>
      <c r="Y28" s="9">
        <v>0.41</v>
      </c>
      <c r="Z28" s="9">
        <v>0.37</v>
      </c>
      <c r="AA28" s="9">
        <v>0.11</v>
      </c>
      <c r="AB28" s="9">
        <v>1.67</v>
      </c>
      <c r="AC28" s="9">
        <v>1.49</v>
      </c>
      <c r="AD28" s="9">
        <v>2.5</v>
      </c>
      <c r="AE28" s="9">
        <v>2.2599999999999998</v>
      </c>
      <c r="AF28" s="9">
        <v>1.61</v>
      </c>
      <c r="AG28" s="9">
        <v>2.96</v>
      </c>
    </row>
    <row r="29" spans="1:33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1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U29" s="9">
        <v>0.22</v>
      </c>
      <c r="V29" s="9">
        <v>1.35</v>
      </c>
      <c r="W29" s="9">
        <v>0.46</v>
      </c>
      <c r="X29" s="9">
        <v>0.19</v>
      </c>
      <c r="Y29" s="9">
        <v>0.41</v>
      </c>
      <c r="Z29" s="9">
        <v>0.37</v>
      </c>
      <c r="AA29" s="9">
        <v>0.11</v>
      </c>
      <c r="AB29" s="9">
        <v>1.67</v>
      </c>
      <c r="AC29" s="9">
        <v>1.49</v>
      </c>
      <c r="AD29" s="9">
        <v>2.5</v>
      </c>
      <c r="AE29" s="9">
        <v>2.2599999999999998</v>
      </c>
      <c r="AF29" s="9">
        <v>1.61</v>
      </c>
      <c r="AG29" s="9">
        <v>2.96</v>
      </c>
    </row>
    <row r="30" spans="1:33" ht="30" customHeight="1" x14ac:dyDescent="0.3">
      <c r="A30" s="3" t="s">
        <v>6</v>
      </c>
      <c r="B30" s="3" t="s">
        <v>13</v>
      </c>
      <c r="C30" s="4" t="s">
        <v>8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AE30+H30</f>
        <v>20.879999999999995</v>
      </c>
      <c r="J30" s="5">
        <f>I30+AD30</f>
        <v>23.379999999999995</v>
      </c>
      <c r="K30" s="5">
        <f>J30+AC30</f>
        <v>24.869999999999994</v>
      </c>
      <c r="L30" s="5">
        <f>K30+AB30</f>
        <v>26.539999999999992</v>
      </c>
      <c r="M30" s="5">
        <f>L30+AA30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U30" s="9">
        <v>0.22</v>
      </c>
      <c r="V30" s="9">
        <v>1.35</v>
      </c>
      <c r="W30" s="9">
        <v>0.46</v>
      </c>
      <c r="X30" s="9">
        <v>0.19</v>
      </c>
      <c r="Y30" s="9">
        <v>0.41</v>
      </c>
      <c r="Z30" s="9">
        <v>0.37</v>
      </c>
      <c r="AA30" s="9">
        <v>0.11</v>
      </c>
      <c r="AB30" s="9">
        <v>1.67</v>
      </c>
      <c r="AC30" s="9">
        <v>1.49</v>
      </c>
      <c r="AD30" s="9">
        <v>2.5</v>
      </c>
      <c r="AE30" s="9">
        <v>2.2599999999999998</v>
      </c>
      <c r="AF30" s="9">
        <v>1.61</v>
      </c>
      <c r="AG30" s="9">
        <v>2.96</v>
      </c>
    </row>
    <row r="31" spans="1:33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U31" s="9">
        <v>0.22</v>
      </c>
      <c r="V31" s="9">
        <v>1.35</v>
      </c>
      <c r="W31" s="9">
        <v>0.46</v>
      </c>
      <c r="X31" s="9">
        <v>0.19</v>
      </c>
      <c r="Y31" s="9">
        <v>0.41</v>
      </c>
      <c r="Z31" s="9">
        <v>0.37</v>
      </c>
      <c r="AA31" s="9">
        <v>0.11</v>
      </c>
      <c r="AB31" s="9">
        <v>1.67</v>
      </c>
      <c r="AC31" s="9">
        <v>1.49</v>
      </c>
      <c r="AD31" s="9">
        <v>2.5</v>
      </c>
      <c r="AE31" s="9">
        <v>2.2599999999999998</v>
      </c>
      <c r="AF31" s="9">
        <v>1.61</v>
      </c>
      <c r="AG31" s="9">
        <v>2.96</v>
      </c>
    </row>
    <row r="32" spans="1:33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2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U32" s="9">
        <v>0.22</v>
      </c>
      <c r="V32" s="9">
        <v>1.35</v>
      </c>
      <c r="W32" s="9">
        <v>0.46</v>
      </c>
      <c r="X32" s="9">
        <v>0.19</v>
      </c>
      <c r="Y32" s="9">
        <v>0.41</v>
      </c>
      <c r="Z32" s="9">
        <v>0.37</v>
      </c>
      <c r="AA32" s="9">
        <v>0.11</v>
      </c>
      <c r="AB32" s="9">
        <v>1.67</v>
      </c>
      <c r="AC32" s="9">
        <v>1.49</v>
      </c>
      <c r="AD32" s="9">
        <v>2.5</v>
      </c>
      <c r="AE32" s="9">
        <v>2.2599999999999998</v>
      </c>
      <c r="AF32" s="9">
        <v>1.61</v>
      </c>
      <c r="AG32" s="9">
        <v>2.96</v>
      </c>
    </row>
    <row r="33" spans="1:33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2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U33" s="9">
        <v>0.22</v>
      </c>
      <c r="V33" s="9">
        <v>1.35</v>
      </c>
      <c r="W33" s="9">
        <v>0.46</v>
      </c>
      <c r="X33" s="9">
        <v>0.19</v>
      </c>
      <c r="Y33" s="9">
        <v>0.41</v>
      </c>
      <c r="Z33" s="9">
        <v>0.37</v>
      </c>
      <c r="AA33" s="9">
        <v>0.11</v>
      </c>
      <c r="AB33" s="9">
        <v>1.67</v>
      </c>
      <c r="AC33" s="9">
        <v>1.49</v>
      </c>
      <c r="AD33" s="9">
        <v>2.5</v>
      </c>
      <c r="AE33" s="9">
        <v>2.2599999999999998</v>
      </c>
      <c r="AF33" s="9">
        <v>1.61</v>
      </c>
      <c r="AG33" s="9">
        <v>2.96</v>
      </c>
    </row>
    <row r="34" spans="1:33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2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U34" s="9">
        <v>0.22</v>
      </c>
      <c r="V34" s="9">
        <v>1.35</v>
      </c>
      <c r="W34" s="9">
        <v>0.46</v>
      </c>
      <c r="X34" s="9">
        <v>0.19</v>
      </c>
      <c r="Y34" s="9">
        <v>0.41</v>
      </c>
      <c r="Z34" s="9">
        <v>0.37</v>
      </c>
      <c r="AA34" s="9">
        <v>0.11</v>
      </c>
      <c r="AB34" s="9">
        <v>1.67</v>
      </c>
      <c r="AC34" s="9">
        <v>1.49</v>
      </c>
      <c r="AD34" s="9">
        <v>2.5</v>
      </c>
      <c r="AE34" s="9">
        <v>2.2599999999999998</v>
      </c>
      <c r="AF34" s="9">
        <v>1.61</v>
      </c>
      <c r="AG34" s="9">
        <v>2.96</v>
      </c>
    </row>
    <row r="35" spans="1:33" ht="30" customHeight="1" x14ac:dyDescent="0.3">
      <c r="A35" s="3" t="s">
        <v>6</v>
      </c>
      <c r="B35" s="3" t="s">
        <v>14</v>
      </c>
      <c r="C35" s="4" t="s">
        <v>8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H35+AE35</f>
        <v>20.869999999999997</v>
      </c>
      <c r="J35" s="5">
        <f>I35+AD35</f>
        <v>23.369999999999997</v>
      </c>
      <c r="K35" s="5">
        <f>J35+AC35</f>
        <v>24.859999999999996</v>
      </c>
      <c r="L35" s="5">
        <f>K35+AB35</f>
        <v>26.529999999999994</v>
      </c>
      <c r="M35" s="5">
        <f>L35+AA35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U35" s="9">
        <v>0.22</v>
      </c>
      <c r="V35" s="9">
        <v>1.35</v>
      </c>
      <c r="W35" s="9">
        <v>0.46</v>
      </c>
      <c r="X35" s="9">
        <v>0.19</v>
      </c>
      <c r="Y35" s="9">
        <v>0.41</v>
      </c>
      <c r="Z35" s="9">
        <v>0.37</v>
      </c>
      <c r="AA35" s="9">
        <v>0.11</v>
      </c>
      <c r="AB35" s="9">
        <v>1.67</v>
      </c>
      <c r="AC35" s="9">
        <v>1.49</v>
      </c>
      <c r="AD35" s="9">
        <v>2.5</v>
      </c>
      <c r="AE35" s="9">
        <v>2.2599999999999998</v>
      </c>
      <c r="AF35" s="9">
        <v>1.61</v>
      </c>
      <c r="AG35" s="9">
        <v>2.96</v>
      </c>
    </row>
    <row r="36" spans="1:33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U36" s="9">
        <v>0.22</v>
      </c>
      <c r="V36" s="9">
        <v>1.35</v>
      </c>
      <c r="W36" s="9">
        <v>0.46</v>
      </c>
      <c r="X36" s="9">
        <v>0.19</v>
      </c>
      <c r="Y36" s="9">
        <v>0.41</v>
      </c>
      <c r="Z36" s="9">
        <v>0.37</v>
      </c>
      <c r="AA36" s="9">
        <v>0.11</v>
      </c>
      <c r="AB36" s="9">
        <v>1.67</v>
      </c>
      <c r="AC36" s="9">
        <v>1.49</v>
      </c>
      <c r="AD36" s="9">
        <v>2.5</v>
      </c>
      <c r="AE36" s="9">
        <v>2.2599999999999998</v>
      </c>
      <c r="AF36" s="9">
        <v>1.61</v>
      </c>
      <c r="AG36" s="9">
        <v>2.96</v>
      </c>
    </row>
    <row r="37" spans="1:33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13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U37" s="9">
        <v>0.22</v>
      </c>
      <c r="V37" s="9">
        <v>1.35</v>
      </c>
      <c r="W37" s="9">
        <v>0.46</v>
      </c>
      <c r="X37" s="9">
        <v>0.19</v>
      </c>
      <c r="Y37" s="9">
        <v>0.41</v>
      </c>
      <c r="Z37" s="9">
        <v>0.37</v>
      </c>
      <c r="AA37" s="9">
        <v>0.11</v>
      </c>
      <c r="AB37" s="9">
        <v>1.67</v>
      </c>
      <c r="AC37" s="9">
        <v>1.49</v>
      </c>
      <c r="AD37" s="9">
        <v>2.5</v>
      </c>
      <c r="AE37" s="9">
        <v>2.2599999999999998</v>
      </c>
      <c r="AF37" s="9">
        <v>1.61</v>
      </c>
      <c r="AG37" s="9">
        <v>2.96</v>
      </c>
    </row>
    <row r="38" spans="1:33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13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U38" s="9">
        <v>0.22</v>
      </c>
      <c r="V38" s="9">
        <v>1.35</v>
      </c>
      <c r="W38" s="9">
        <v>0.46</v>
      </c>
      <c r="X38" s="9">
        <v>0.19</v>
      </c>
      <c r="Y38" s="9">
        <v>0.41</v>
      </c>
      <c r="Z38" s="9">
        <v>0.37</v>
      </c>
      <c r="AA38" s="9">
        <v>0.11</v>
      </c>
      <c r="AB38" s="9">
        <v>1.67</v>
      </c>
      <c r="AC38" s="9">
        <v>1.49</v>
      </c>
      <c r="AD38" s="9">
        <v>2.5</v>
      </c>
      <c r="AE38" s="9">
        <v>2.2599999999999998</v>
      </c>
      <c r="AF38" s="9">
        <v>1.61</v>
      </c>
      <c r="AG38" s="9">
        <v>2.96</v>
      </c>
    </row>
    <row r="39" spans="1:33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U39" s="9">
        <v>0.22</v>
      </c>
      <c r="V39" s="9">
        <v>1.35</v>
      </c>
      <c r="W39" s="9">
        <v>0.46</v>
      </c>
      <c r="X39" s="9">
        <v>0.19</v>
      </c>
      <c r="Y39" s="9">
        <v>0.41</v>
      </c>
      <c r="Z39" s="9">
        <v>0.37</v>
      </c>
      <c r="AA39" s="9">
        <v>0.11</v>
      </c>
      <c r="AB39" s="9">
        <v>1.67</v>
      </c>
      <c r="AC39" s="9">
        <v>1.49</v>
      </c>
      <c r="AD39" s="9">
        <v>2.5</v>
      </c>
      <c r="AE39" s="9">
        <v>2.2599999999999998</v>
      </c>
      <c r="AF39" s="9">
        <v>1.61</v>
      </c>
      <c r="AG39" s="9">
        <v>2.96</v>
      </c>
    </row>
    <row r="40" spans="1:33" ht="30" customHeight="1" x14ac:dyDescent="0.3">
      <c r="A40" s="3" t="s">
        <v>6</v>
      </c>
      <c r="B40" s="3" t="s">
        <v>16</v>
      </c>
      <c r="C40" s="4" t="s">
        <v>8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H40+AE40</f>
        <v>19.740000000000002</v>
      </c>
      <c r="J40" s="5">
        <f>I40+AD40</f>
        <v>22.240000000000002</v>
      </c>
      <c r="K40" s="5">
        <f>J40+AC40</f>
        <v>23.73</v>
      </c>
      <c r="L40" s="5">
        <f>K40+AB40</f>
        <v>25.4</v>
      </c>
      <c r="M40" s="5">
        <f>L40+AA40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U40" s="9">
        <v>0.22</v>
      </c>
      <c r="V40" s="9">
        <v>1.35</v>
      </c>
      <c r="W40" s="9">
        <v>0.46</v>
      </c>
      <c r="X40" s="9">
        <v>0.19</v>
      </c>
      <c r="Y40" s="9">
        <v>0.41</v>
      </c>
      <c r="Z40" s="9">
        <v>0.37</v>
      </c>
      <c r="AA40" s="9">
        <v>0.11</v>
      </c>
      <c r="AB40" s="9">
        <v>1.67</v>
      </c>
      <c r="AC40" s="9">
        <v>1.49</v>
      </c>
      <c r="AD40" s="9">
        <v>2.5</v>
      </c>
      <c r="AE40" s="9">
        <v>2.2599999999999998</v>
      </c>
      <c r="AF40" s="9">
        <v>1.61</v>
      </c>
      <c r="AG40" s="9">
        <v>2.96</v>
      </c>
    </row>
    <row r="41" spans="1:33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U41" s="9">
        <v>0.22</v>
      </c>
      <c r="V41" s="9">
        <v>1.35</v>
      </c>
      <c r="W41" s="9">
        <v>0.46</v>
      </c>
      <c r="X41" s="9">
        <v>0.19</v>
      </c>
      <c r="Y41" s="9">
        <v>0.41</v>
      </c>
      <c r="Z41" s="9">
        <v>0.37</v>
      </c>
      <c r="AA41" s="9">
        <v>0.11</v>
      </c>
      <c r="AB41" s="9">
        <v>1.67</v>
      </c>
      <c r="AC41" s="9">
        <v>1.49</v>
      </c>
      <c r="AD41" s="9">
        <v>2.5</v>
      </c>
      <c r="AE41" s="9">
        <v>2.2599999999999998</v>
      </c>
      <c r="AF41" s="9">
        <v>1.61</v>
      </c>
      <c r="AG41" s="9">
        <v>2.96</v>
      </c>
    </row>
    <row r="42" spans="1:33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14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U42" s="9">
        <v>0.22</v>
      </c>
      <c r="V42" s="9">
        <v>1.35</v>
      </c>
      <c r="W42" s="9">
        <v>0.46</v>
      </c>
      <c r="X42" s="9">
        <v>0.19</v>
      </c>
      <c r="Y42" s="9">
        <v>0.41</v>
      </c>
      <c r="Z42" s="9">
        <v>0.37</v>
      </c>
      <c r="AA42" s="9">
        <v>0.11</v>
      </c>
      <c r="AB42" s="9">
        <v>1.67</v>
      </c>
      <c r="AC42" s="9">
        <v>1.49</v>
      </c>
      <c r="AD42" s="9">
        <v>2.5</v>
      </c>
      <c r="AE42" s="9">
        <v>2.2599999999999998</v>
      </c>
      <c r="AF42" s="9">
        <v>1.61</v>
      </c>
      <c r="AG42" s="9">
        <v>2.96</v>
      </c>
    </row>
    <row r="43" spans="1:33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14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U43" s="9">
        <v>0.22</v>
      </c>
      <c r="V43" s="9">
        <v>1.35</v>
      </c>
      <c r="W43" s="9">
        <v>0.46</v>
      </c>
      <c r="X43" s="9">
        <v>0.19</v>
      </c>
      <c r="Y43" s="9">
        <v>0.41</v>
      </c>
      <c r="Z43" s="9">
        <v>0.37</v>
      </c>
      <c r="AA43" s="9">
        <v>0.11</v>
      </c>
      <c r="AB43" s="9">
        <v>1.67</v>
      </c>
      <c r="AC43" s="9">
        <v>1.49</v>
      </c>
      <c r="AD43" s="9">
        <v>2.5</v>
      </c>
      <c r="AE43" s="9">
        <v>2.2599999999999998</v>
      </c>
      <c r="AF43" s="9">
        <v>1.61</v>
      </c>
      <c r="AG43" s="9">
        <v>2.96</v>
      </c>
    </row>
    <row r="44" spans="1:33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14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U44" s="9">
        <v>0.22</v>
      </c>
      <c r="V44" s="9">
        <v>1.35</v>
      </c>
      <c r="W44" s="9">
        <v>0.46</v>
      </c>
      <c r="X44" s="9">
        <v>0.19</v>
      </c>
      <c r="Y44" s="9">
        <v>0.41</v>
      </c>
      <c r="Z44" s="9">
        <v>0.37</v>
      </c>
      <c r="AA44" s="9">
        <v>0.11</v>
      </c>
      <c r="AB44" s="9">
        <v>1.67</v>
      </c>
      <c r="AC44" s="9">
        <v>1.49</v>
      </c>
      <c r="AD44" s="9">
        <v>2.5</v>
      </c>
      <c r="AE44" s="9">
        <v>2.2599999999999998</v>
      </c>
      <c r="AF44" s="9">
        <v>1.61</v>
      </c>
      <c r="AG44" s="9">
        <v>2.96</v>
      </c>
    </row>
    <row r="45" spans="1:33" ht="30" customHeight="1" x14ac:dyDescent="0.3">
      <c r="A45" s="3" t="s">
        <v>17</v>
      </c>
      <c r="B45" s="3" t="s">
        <v>9</v>
      </c>
      <c r="C45" s="4" t="s">
        <v>8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H45+AE45</f>
        <v>21.36</v>
      </c>
      <c r="J45" s="5">
        <f>I45+AD45</f>
        <v>23.86</v>
      </c>
      <c r="K45" s="5">
        <f>J45+AC45</f>
        <v>25.349999999999998</v>
      </c>
      <c r="L45" s="5">
        <f>K45+AB45</f>
        <v>27.019999999999996</v>
      </c>
      <c r="M45" s="5">
        <f>L45+AA45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U45" s="9">
        <v>0.22</v>
      </c>
      <c r="V45" s="9">
        <v>1.35</v>
      </c>
      <c r="W45" s="9">
        <v>0.46</v>
      </c>
      <c r="X45" s="9">
        <v>0.19</v>
      </c>
      <c r="Y45" s="9">
        <v>0.41</v>
      </c>
      <c r="Z45" s="9">
        <v>0.37</v>
      </c>
      <c r="AA45" s="9">
        <v>0.11</v>
      </c>
      <c r="AB45" s="9">
        <v>1.67</v>
      </c>
      <c r="AC45" s="9">
        <v>1.49</v>
      </c>
      <c r="AD45" s="9">
        <v>2.5</v>
      </c>
      <c r="AE45" s="9">
        <v>2.2599999999999998</v>
      </c>
      <c r="AF45" s="9">
        <v>1.61</v>
      </c>
      <c r="AG45" s="9">
        <v>2.96</v>
      </c>
    </row>
    <row r="46" spans="1:33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U46" s="9">
        <v>0.22</v>
      </c>
      <c r="V46" s="9">
        <v>1.35</v>
      </c>
      <c r="W46" s="9">
        <v>0.46</v>
      </c>
      <c r="X46" s="9">
        <v>0.19</v>
      </c>
      <c r="Y46" s="9">
        <v>0.41</v>
      </c>
      <c r="Z46" s="9">
        <v>0.37</v>
      </c>
      <c r="AA46" s="9">
        <v>0.11</v>
      </c>
      <c r="AB46" s="9">
        <v>1.67</v>
      </c>
      <c r="AC46" s="9">
        <v>1.49</v>
      </c>
      <c r="AD46" s="9">
        <v>2.5</v>
      </c>
      <c r="AE46" s="9">
        <v>2.2599999999999998</v>
      </c>
      <c r="AF46" s="9">
        <v>1.61</v>
      </c>
      <c r="AG46" s="9">
        <v>2.96</v>
      </c>
    </row>
    <row r="47" spans="1:33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15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U47" s="9">
        <v>0.22</v>
      </c>
      <c r="V47" s="9">
        <v>1.35</v>
      </c>
      <c r="W47" s="9">
        <v>0.46</v>
      </c>
      <c r="X47" s="9">
        <v>0.19</v>
      </c>
      <c r="Y47" s="9">
        <v>0.41</v>
      </c>
      <c r="Z47" s="9">
        <v>0.37</v>
      </c>
      <c r="AA47" s="9">
        <v>0.11</v>
      </c>
      <c r="AB47" s="9">
        <v>1.67</v>
      </c>
      <c r="AC47" s="9">
        <v>1.49</v>
      </c>
      <c r="AD47" s="9">
        <v>2.5</v>
      </c>
      <c r="AE47" s="9">
        <v>2.2599999999999998</v>
      </c>
      <c r="AF47" s="9">
        <v>1.61</v>
      </c>
      <c r="AG47" s="9">
        <v>2.96</v>
      </c>
    </row>
    <row r="48" spans="1:33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15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U48" s="9">
        <v>0.22</v>
      </c>
      <c r="V48" s="9">
        <v>1.35</v>
      </c>
      <c r="W48" s="9">
        <v>0.46</v>
      </c>
      <c r="X48" s="9">
        <v>0.19</v>
      </c>
      <c r="Y48" s="9">
        <v>0.41</v>
      </c>
      <c r="Z48" s="9">
        <v>0.37</v>
      </c>
      <c r="AA48" s="9">
        <v>0.11</v>
      </c>
      <c r="AB48" s="9">
        <v>1.67</v>
      </c>
      <c r="AC48" s="9">
        <v>1.49</v>
      </c>
      <c r="AD48" s="9">
        <v>2.5</v>
      </c>
      <c r="AE48" s="9">
        <v>2.2599999999999998</v>
      </c>
      <c r="AF48" s="9">
        <v>1.61</v>
      </c>
      <c r="AG48" s="9">
        <v>2.96</v>
      </c>
    </row>
    <row r="49" spans="1:33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15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U49" s="9">
        <v>0.22</v>
      </c>
      <c r="V49" s="9">
        <v>1.35</v>
      </c>
      <c r="W49" s="9">
        <v>0.46</v>
      </c>
      <c r="X49" s="9">
        <v>0.19</v>
      </c>
      <c r="Y49" s="9">
        <v>0.41</v>
      </c>
      <c r="Z49" s="9">
        <v>0.37</v>
      </c>
      <c r="AA49" s="9">
        <v>0.11</v>
      </c>
      <c r="AB49" s="9">
        <v>1.67</v>
      </c>
      <c r="AC49" s="9">
        <v>1.49</v>
      </c>
      <c r="AD49" s="9">
        <v>2.5</v>
      </c>
      <c r="AE49" s="9">
        <v>2.2599999999999998</v>
      </c>
      <c r="AF49" s="9">
        <v>1.61</v>
      </c>
      <c r="AG49" s="9">
        <v>2.96</v>
      </c>
    </row>
    <row r="50" spans="1:33" ht="30" customHeight="1" x14ac:dyDescent="0.3">
      <c r="A50" s="3" t="s">
        <v>17</v>
      </c>
      <c r="B50" s="3" t="s">
        <v>10</v>
      </c>
      <c r="C50" s="4" t="s">
        <v>8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H50+AE50</f>
        <v>20.53</v>
      </c>
      <c r="J50" s="5">
        <f>I50+AD50</f>
        <v>23.03</v>
      </c>
      <c r="K50" s="5">
        <f>J50+AC50</f>
        <v>24.52</v>
      </c>
      <c r="L50" s="5">
        <f>K50+AB50</f>
        <v>26.189999999999998</v>
      </c>
      <c r="M50" s="5">
        <f>L50+AA50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U50" s="9">
        <v>0.22</v>
      </c>
      <c r="V50" s="9">
        <v>1.35</v>
      </c>
      <c r="W50" s="9">
        <v>0.46</v>
      </c>
      <c r="X50" s="9">
        <v>0.19</v>
      </c>
      <c r="Y50" s="9">
        <v>0.41</v>
      </c>
      <c r="Z50" s="9">
        <v>0.37</v>
      </c>
      <c r="AA50" s="9">
        <v>0.11</v>
      </c>
      <c r="AB50" s="9">
        <v>1.67</v>
      </c>
      <c r="AC50" s="9">
        <v>1.49</v>
      </c>
      <c r="AD50" s="9">
        <v>2.5</v>
      </c>
      <c r="AE50" s="9">
        <v>2.2599999999999998</v>
      </c>
      <c r="AF50" s="9">
        <v>1.61</v>
      </c>
      <c r="AG50" s="9">
        <v>2.96</v>
      </c>
    </row>
    <row r="51" spans="1:33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U51" s="9">
        <v>0.22</v>
      </c>
      <c r="V51" s="9">
        <v>1.35</v>
      </c>
      <c r="W51" s="9">
        <v>0.46</v>
      </c>
      <c r="X51" s="9">
        <v>0.19</v>
      </c>
      <c r="Y51" s="9">
        <v>0.41</v>
      </c>
      <c r="Z51" s="9">
        <v>0.37</v>
      </c>
      <c r="AA51" s="9">
        <v>0.11</v>
      </c>
      <c r="AB51" s="9">
        <v>1.67</v>
      </c>
      <c r="AC51" s="9">
        <v>1.49</v>
      </c>
      <c r="AD51" s="9">
        <v>2.5</v>
      </c>
      <c r="AE51" s="9">
        <v>2.2599999999999998</v>
      </c>
      <c r="AF51" s="9">
        <v>1.61</v>
      </c>
      <c r="AG51" s="9">
        <v>2.96</v>
      </c>
    </row>
    <row r="52" spans="1:33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16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U52" s="9">
        <v>0.22</v>
      </c>
      <c r="V52" s="9">
        <v>1.35</v>
      </c>
      <c r="W52" s="9">
        <v>0.46</v>
      </c>
      <c r="X52" s="9">
        <v>0.19</v>
      </c>
      <c r="Y52" s="9">
        <v>0.41</v>
      </c>
      <c r="Z52" s="9">
        <v>0.37</v>
      </c>
      <c r="AA52" s="9">
        <v>0.11</v>
      </c>
      <c r="AB52" s="9">
        <v>1.67</v>
      </c>
      <c r="AC52" s="9">
        <v>1.49</v>
      </c>
      <c r="AD52" s="9">
        <v>2.5</v>
      </c>
      <c r="AE52" s="9">
        <v>2.2599999999999998</v>
      </c>
      <c r="AF52" s="9">
        <v>1.61</v>
      </c>
      <c r="AG52" s="9">
        <v>2.96</v>
      </c>
    </row>
    <row r="53" spans="1:33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16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U53" s="9">
        <v>0.22</v>
      </c>
      <c r="V53" s="9">
        <v>1.35</v>
      </c>
      <c r="W53" s="9">
        <v>0.46</v>
      </c>
      <c r="X53" s="9">
        <v>0.19</v>
      </c>
      <c r="Y53" s="9">
        <v>0.41</v>
      </c>
      <c r="Z53" s="9">
        <v>0.37</v>
      </c>
      <c r="AA53" s="9">
        <v>0.11</v>
      </c>
      <c r="AB53" s="9">
        <v>1.67</v>
      </c>
      <c r="AC53" s="9">
        <v>1.49</v>
      </c>
      <c r="AD53" s="9">
        <v>2.5</v>
      </c>
      <c r="AE53" s="9">
        <v>2.2599999999999998</v>
      </c>
      <c r="AF53" s="9">
        <v>1.61</v>
      </c>
      <c r="AG53" s="9">
        <v>2.96</v>
      </c>
    </row>
    <row r="54" spans="1:33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16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U54" s="9">
        <v>0.22</v>
      </c>
      <c r="V54" s="9">
        <v>1.35</v>
      </c>
      <c r="W54" s="9">
        <v>0.46</v>
      </c>
      <c r="X54" s="9">
        <v>0.19</v>
      </c>
      <c r="Y54" s="9">
        <v>0.41</v>
      </c>
      <c r="Z54" s="9">
        <v>0.37</v>
      </c>
      <c r="AA54" s="9">
        <v>0.11</v>
      </c>
      <c r="AB54" s="9">
        <v>1.67</v>
      </c>
      <c r="AC54" s="9">
        <v>1.49</v>
      </c>
      <c r="AD54" s="9">
        <v>2.5</v>
      </c>
      <c r="AE54" s="9">
        <v>2.2599999999999998</v>
      </c>
      <c r="AF54" s="9">
        <v>1.61</v>
      </c>
      <c r="AG54" s="9">
        <v>2.96</v>
      </c>
    </row>
    <row r="55" spans="1:33" ht="30" customHeight="1" x14ac:dyDescent="0.3">
      <c r="A55" s="3" t="s">
        <v>17</v>
      </c>
      <c r="B55" s="3" t="s">
        <v>11</v>
      </c>
      <c r="C55" s="4" t="s">
        <v>8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H55+AE55</f>
        <v>19.899999999999999</v>
      </c>
      <c r="J55" s="5">
        <f>I55+AD55</f>
        <v>22.4</v>
      </c>
      <c r="K55" s="5">
        <f>J55+AC55</f>
        <v>23.889999999999997</v>
      </c>
      <c r="L55" s="5">
        <f>K55+AB55</f>
        <v>25.559999999999995</v>
      </c>
      <c r="M55" s="5">
        <f>L55+AA55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U55" s="9">
        <v>0.22</v>
      </c>
      <c r="V55" s="9">
        <v>1.35</v>
      </c>
      <c r="W55" s="9">
        <v>0.46</v>
      </c>
      <c r="X55" s="9">
        <v>0.19</v>
      </c>
      <c r="Y55" s="9">
        <v>0.41</v>
      </c>
      <c r="Z55" s="9">
        <v>0.37</v>
      </c>
      <c r="AA55" s="9">
        <v>0.11</v>
      </c>
      <c r="AB55" s="9">
        <v>1.67</v>
      </c>
      <c r="AC55" s="9">
        <v>1.49</v>
      </c>
      <c r="AD55" s="9">
        <v>2.5</v>
      </c>
      <c r="AE55" s="9">
        <v>2.2599999999999998</v>
      </c>
      <c r="AF55" s="9">
        <v>1.61</v>
      </c>
      <c r="AG55" s="9">
        <v>2.96</v>
      </c>
    </row>
    <row r="56" spans="1:33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U56" s="9">
        <v>0.22</v>
      </c>
      <c r="V56" s="9">
        <v>1.35</v>
      </c>
      <c r="W56" s="9">
        <v>0.46</v>
      </c>
      <c r="X56" s="9">
        <v>0.19</v>
      </c>
      <c r="Y56" s="9">
        <v>0.41</v>
      </c>
      <c r="Z56" s="9">
        <v>0.37</v>
      </c>
      <c r="AA56" s="9">
        <v>0.11</v>
      </c>
      <c r="AB56" s="9">
        <v>1.67</v>
      </c>
      <c r="AC56" s="9">
        <v>1.49</v>
      </c>
      <c r="AD56" s="9">
        <v>2.5</v>
      </c>
      <c r="AE56" s="9">
        <v>2.2599999999999998</v>
      </c>
      <c r="AF56" s="9">
        <v>1.61</v>
      </c>
      <c r="AG56" s="9">
        <v>2.96</v>
      </c>
    </row>
    <row r="57" spans="1:33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17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U57" s="9">
        <v>0.22</v>
      </c>
      <c r="V57" s="9">
        <v>1.35</v>
      </c>
      <c r="W57" s="9">
        <v>0.46</v>
      </c>
      <c r="X57" s="9">
        <v>0.19</v>
      </c>
      <c r="Y57" s="9">
        <v>0.41</v>
      </c>
      <c r="Z57" s="9">
        <v>0.37</v>
      </c>
      <c r="AA57" s="9">
        <v>0.11</v>
      </c>
      <c r="AB57" s="9">
        <v>1.67</v>
      </c>
      <c r="AC57" s="9">
        <v>1.49</v>
      </c>
      <c r="AD57" s="9">
        <v>2.5</v>
      </c>
      <c r="AE57" s="9">
        <v>2.2599999999999998</v>
      </c>
      <c r="AF57" s="9">
        <v>1.61</v>
      </c>
      <c r="AG57" s="9">
        <v>2.96</v>
      </c>
    </row>
    <row r="58" spans="1:33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17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U58" s="9">
        <v>0.22</v>
      </c>
      <c r="V58" s="9">
        <v>1.35</v>
      </c>
      <c r="W58" s="9">
        <v>0.46</v>
      </c>
      <c r="X58" s="9">
        <v>0.19</v>
      </c>
      <c r="Y58" s="9">
        <v>0.41</v>
      </c>
      <c r="Z58" s="9">
        <v>0.37</v>
      </c>
      <c r="AA58" s="9">
        <v>0.11</v>
      </c>
      <c r="AB58" s="9">
        <v>1.67</v>
      </c>
      <c r="AC58" s="9">
        <v>1.49</v>
      </c>
      <c r="AD58" s="9">
        <v>2.5</v>
      </c>
      <c r="AE58" s="9">
        <v>2.2599999999999998</v>
      </c>
      <c r="AF58" s="9">
        <v>1.61</v>
      </c>
      <c r="AG58" s="9">
        <v>2.96</v>
      </c>
    </row>
    <row r="59" spans="1:33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17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U59" s="9">
        <v>0.22</v>
      </c>
      <c r="V59" s="9">
        <v>1.35</v>
      </c>
      <c r="W59" s="9">
        <v>0.46</v>
      </c>
      <c r="X59" s="9">
        <v>0.19</v>
      </c>
      <c r="Y59" s="9">
        <v>0.41</v>
      </c>
      <c r="Z59" s="9">
        <v>0.37</v>
      </c>
      <c r="AA59" s="9">
        <v>0.11</v>
      </c>
      <c r="AB59" s="9">
        <v>1.67</v>
      </c>
      <c r="AC59" s="9">
        <v>1.49</v>
      </c>
      <c r="AD59" s="9">
        <v>2.5</v>
      </c>
      <c r="AE59" s="9">
        <v>2.2599999999999998</v>
      </c>
      <c r="AF59" s="9">
        <v>1.61</v>
      </c>
      <c r="AG59" s="9">
        <v>2.96</v>
      </c>
    </row>
    <row r="60" spans="1:33" ht="30" customHeight="1" x14ac:dyDescent="0.3">
      <c r="A60" s="3" t="s">
        <v>17</v>
      </c>
      <c r="B60" s="3" t="s">
        <v>12</v>
      </c>
      <c r="C60" s="4" t="s">
        <v>8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H60+AE60</f>
        <v>21.559999999999995</v>
      </c>
      <c r="J60" s="5">
        <f>I60+AD60</f>
        <v>24.059999999999995</v>
      </c>
      <c r="K60" s="5">
        <f>J60+AC60</f>
        <v>25.549999999999994</v>
      </c>
      <c r="L60" s="5">
        <f>K60+AB60</f>
        <v>27.219999999999992</v>
      </c>
      <c r="M60" s="5">
        <f>L60+AA60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U60" s="9">
        <v>0.22</v>
      </c>
      <c r="V60" s="9">
        <v>1.35</v>
      </c>
      <c r="W60" s="9">
        <v>0.46</v>
      </c>
      <c r="X60" s="9">
        <v>0.19</v>
      </c>
      <c r="Y60" s="9">
        <v>0.41</v>
      </c>
      <c r="Z60" s="9">
        <v>0.37</v>
      </c>
      <c r="AA60" s="9">
        <v>0.11</v>
      </c>
      <c r="AB60" s="9">
        <v>1.67</v>
      </c>
      <c r="AC60" s="9">
        <v>1.49</v>
      </c>
      <c r="AD60" s="9">
        <v>2.5</v>
      </c>
      <c r="AE60" s="9">
        <v>2.2599999999999998</v>
      </c>
      <c r="AF60" s="9">
        <v>1.61</v>
      </c>
      <c r="AG60" s="9">
        <v>2.96</v>
      </c>
    </row>
    <row r="61" spans="1:33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U61" s="9">
        <v>0.22</v>
      </c>
      <c r="V61" s="9">
        <v>1.35</v>
      </c>
      <c r="W61" s="9">
        <v>0.46</v>
      </c>
      <c r="X61" s="9">
        <v>0.19</v>
      </c>
      <c r="Y61" s="9">
        <v>0.41</v>
      </c>
      <c r="Z61" s="9">
        <v>0.37</v>
      </c>
      <c r="AA61" s="9">
        <v>0.11</v>
      </c>
      <c r="AB61" s="9">
        <v>1.67</v>
      </c>
      <c r="AC61" s="9">
        <v>1.49</v>
      </c>
      <c r="AD61" s="9">
        <v>2.5</v>
      </c>
      <c r="AE61" s="9">
        <v>2.2599999999999998</v>
      </c>
      <c r="AF61" s="9">
        <v>1.61</v>
      </c>
      <c r="AG61" s="9">
        <v>2.96</v>
      </c>
    </row>
    <row r="62" spans="1:33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18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U62" s="9">
        <v>0.22</v>
      </c>
      <c r="V62" s="9">
        <v>1.35</v>
      </c>
      <c r="W62" s="9">
        <v>0.46</v>
      </c>
      <c r="X62" s="9">
        <v>0.19</v>
      </c>
      <c r="Y62" s="9">
        <v>0.41</v>
      </c>
      <c r="Z62" s="9">
        <v>0.37</v>
      </c>
      <c r="AA62" s="9">
        <v>0.11</v>
      </c>
      <c r="AB62" s="9">
        <v>1.67</v>
      </c>
      <c r="AC62" s="9">
        <v>1.49</v>
      </c>
      <c r="AD62" s="9">
        <v>2.5</v>
      </c>
      <c r="AE62" s="9">
        <v>2.2599999999999998</v>
      </c>
      <c r="AF62" s="9">
        <v>1.61</v>
      </c>
      <c r="AG62" s="9">
        <v>2.96</v>
      </c>
    </row>
    <row r="63" spans="1:33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18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U63" s="9">
        <v>0.22</v>
      </c>
      <c r="V63" s="9">
        <v>1.35</v>
      </c>
      <c r="W63" s="9">
        <v>0.46</v>
      </c>
      <c r="X63" s="9">
        <v>0.19</v>
      </c>
      <c r="Y63" s="9">
        <v>0.41</v>
      </c>
      <c r="Z63" s="9">
        <v>0.37</v>
      </c>
      <c r="AA63" s="9">
        <v>0.11</v>
      </c>
      <c r="AB63" s="9">
        <v>1.67</v>
      </c>
      <c r="AC63" s="9">
        <v>1.49</v>
      </c>
      <c r="AD63" s="9">
        <v>2.5</v>
      </c>
      <c r="AE63" s="9">
        <v>2.2599999999999998</v>
      </c>
      <c r="AF63" s="9">
        <v>1.61</v>
      </c>
      <c r="AG63" s="9">
        <v>2.96</v>
      </c>
    </row>
    <row r="64" spans="1:33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18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U64" s="9">
        <v>0.22</v>
      </c>
      <c r="V64" s="9">
        <v>1.35</v>
      </c>
      <c r="W64" s="9">
        <v>0.46</v>
      </c>
      <c r="X64" s="9">
        <v>0.19</v>
      </c>
      <c r="Y64" s="9">
        <v>0.41</v>
      </c>
      <c r="Z64" s="9">
        <v>0.37</v>
      </c>
      <c r="AA64" s="9">
        <v>0.11</v>
      </c>
      <c r="AB64" s="9">
        <v>1.67</v>
      </c>
      <c r="AC64" s="9">
        <v>1.49</v>
      </c>
      <c r="AD64" s="9">
        <v>2.5</v>
      </c>
      <c r="AE64" s="9">
        <v>2.2599999999999998</v>
      </c>
      <c r="AF64" s="9">
        <v>1.61</v>
      </c>
      <c r="AG64" s="9">
        <v>2.96</v>
      </c>
    </row>
    <row r="65" spans="1:33" ht="30" customHeight="1" x14ac:dyDescent="0.3">
      <c r="A65" s="3" t="s">
        <v>17</v>
      </c>
      <c r="B65" s="3" t="s">
        <v>13</v>
      </c>
      <c r="C65" s="4" t="s">
        <v>8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H65+AE65</f>
        <v>20.879999999999995</v>
      </c>
      <c r="J65" s="5">
        <f>I65+AD65</f>
        <v>23.379999999999995</v>
      </c>
      <c r="K65" s="5">
        <f>J65+AC65</f>
        <v>24.869999999999994</v>
      </c>
      <c r="L65" s="5">
        <f>K65+AB65</f>
        <v>26.539999999999992</v>
      </c>
      <c r="M65" s="5">
        <f>L65+AA65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U65" s="9">
        <v>0.22</v>
      </c>
      <c r="V65" s="9">
        <v>1.35</v>
      </c>
      <c r="W65" s="9">
        <v>0.46</v>
      </c>
      <c r="X65" s="9">
        <v>0.19</v>
      </c>
      <c r="Y65" s="9">
        <v>0.41</v>
      </c>
      <c r="Z65" s="9">
        <v>0.37</v>
      </c>
      <c r="AA65" s="9">
        <v>0.11</v>
      </c>
      <c r="AB65" s="9">
        <v>1.67</v>
      </c>
      <c r="AC65" s="9">
        <v>1.49</v>
      </c>
      <c r="AD65" s="9">
        <v>2.5</v>
      </c>
      <c r="AE65" s="9">
        <v>2.2599999999999998</v>
      </c>
      <c r="AF65" s="9">
        <v>1.61</v>
      </c>
      <c r="AG65" s="9">
        <v>2.96</v>
      </c>
    </row>
    <row r="66" spans="1:33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U66" s="9">
        <v>0.22</v>
      </c>
      <c r="V66" s="9">
        <v>1.35</v>
      </c>
      <c r="W66" s="9">
        <v>0.46</v>
      </c>
      <c r="X66" s="9">
        <v>0.19</v>
      </c>
      <c r="Y66" s="9">
        <v>0.41</v>
      </c>
      <c r="Z66" s="9">
        <v>0.37</v>
      </c>
      <c r="AA66" s="9">
        <v>0.11</v>
      </c>
      <c r="AB66" s="9">
        <v>1.67</v>
      </c>
      <c r="AC66" s="9">
        <v>1.49</v>
      </c>
      <c r="AD66" s="9">
        <v>2.5</v>
      </c>
      <c r="AE66" s="9">
        <v>2.2599999999999998</v>
      </c>
      <c r="AF66" s="9">
        <v>1.61</v>
      </c>
      <c r="AG66" s="9">
        <v>2.96</v>
      </c>
    </row>
    <row r="67" spans="1:33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19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U67" s="9">
        <v>0.22</v>
      </c>
      <c r="V67" s="9">
        <v>1.35</v>
      </c>
      <c r="W67" s="9">
        <v>0.46</v>
      </c>
      <c r="X67" s="9">
        <v>0.19</v>
      </c>
      <c r="Y67" s="9">
        <v>0.41</v>
      </c>
      <c r="Z67" s="9">
        <v>0.37</v>
      </c>
      <c r="AA67" s="9">
        <v>0.11</v>
      </c>
      <c r="AB67" s="9">
        <v>1.67</v>
      </c>
      <c r="AC67" s="9">
        <v>1.49</v>
      </c>
      <c r="AD67" s="9">
        <v>2.5</v>
      </c>
      <c r="AE67" s="9">
        <v>2.2599999999999998</v>
      </c>
      <c r="AF67" s="9">
        <v>1.61</v>
      </c>
      <c r="AG67" s="9">
        <v>2.96</v>
      </c>
    </row>
    <row r="68" spans="1:33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19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U68" s="9">
        <v>0.22</v>
      </c>
      <c r="V68" s="9">
        <v>1.35</v>
      </c>
      <c r="W68" s="9">
        <v>0.46</v>
      </c>
      <c r="X68" s="9">
        <v>0.19</v>
      </c>
      <c r="Y68" s="9">
        <v>0.41</v>
      </c>
      <c r="Z68" s="9">
        <v>0.37</v>
      </c>
      <c r="AA68" s="9">
        <v>0.11</v>
      </c>
      <c r="AB68" s="9">
        <v>1.67</v>
      </c>
      <c r="AC68" s="9">
        <v>1.49</v>
      </c>
      <c r="AD68" s="9">
        <v>2.5</v>
      </c>
      <c r="AE68" s="9">
        <v>2.2599999999999998</v>
      </c>
      <c r="AF68" s="9">
        <v>1.61</v>
      </c>
      <c r="AG68" s="9">
        <v>2.96</v>
      </c>
    </row>
    <row r="69" spans="1:33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19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U69" s="9">
        <v>0.22</v>
      </c>
      <c r="V69" s="9">
        <v>1.35</v>
      </c>
      <c r="W69" s="9">
        <v>0.46</v>
      </c>
      <c r="X69" s="9">
        <v>0.19</v>
      </c>
      <c r="Y69" s="9">
        <v>0.41</v>
      </c>
      <c r="Z69" s="9">
        <v>0.37</v>
      </c>
      <c r="AA69" s="9">
        <v>0.11</v>
      </c>
      <c r="AB69" s="9">
        <v>1.67</v>
      </c>
      <c r="AC69" s="9">
        <v>1.49</v>
      </c>
      <c r="AD69" s="9">
        <v>2.5</v>
      </c>
      <c r="AE69" s="9">
        <v>2.2599999999999998</v>
      </c>
      <c r="AF69" s="9">
        <v>1.61</v>
      </c>
      <c r="AG69" s="9">
        <v>2.96</v>
      </c>
    </row>
    <row r="70" spans="1:33" ht="30" customHeight="1" x14ac:dyDescent="0.3">
      <c r="A70" s="3" t="s">
        <v>17</v>
      </c>
      <c r="B70" s="3" t="s">
        <v>14</v>
      </c>
      <c r="C70" s="4" t="s">
        <v>8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H70+AE70</f>
        <v>19.869999999999997</v>
      </c>
      <c r="J70" s="5">
        <f>I70+AD70</f>
        <v>22.369999999999997</v>
      </c>
      <c r="K70" s="5">
        <f>J70+AC70</f>
        <v>23.859999999999996</v>
      </c>
      <c r="L70" s="5">
        <f>K70+AB70</f>
        <v>25.529999999999994</v>
      </c>
      <c r="M70" s="5">
        <f>L70+AA70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U70" s="9">
        <v>0.22</v>
      </c>
      <c r="V70" s="9">
        <v>1.35</v>
      </c>
      <c r="W70" s="9">
        <v>0.46</v>
      </c>
      <c r="X70" s="9">
        <v>0.19</v>
      </c>
      <c r="Y70" s="9">
        <v>0.41</v>
      </c>
      <c r="Z70" s="9">
        <v>0.37</v>
      </c>
      <c r="AA70" s="9">
        <v>0.11</v>
      </c>
      <c r="AB70" s="9">
        <v>1.67</v>
      </c>
      <c r="AC70" s="9">
        <v>1.49</v>
      </c>
      <c r="AD70" s="9">
        <v>2.5</v>
      </c>
      <c r="AE70" s="9">
        <v>2.2599999999999998</v>
      </c>
      <c r="AF70" s="9">
        <v>1.61</v>
      </c>
      <c r="AG70" s="9">
        <v>2.96</v>
      </c>
    </row>
    <row r="71" spans="1:33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U71" s="9">
        <v>0.22</v>
      </c>
      <c r="V71" s="9">
        <v>1.35</v>
      </c>
      <c r="W71" s="9">
        <v>0.46</v>
      </c>
      <c r="X71" s="9">
        <v>0.19</v>
      </c>
      <c r="Y71" s="9">
        <v>0.41</v>
      </c>
      <c r="Z71" s="9">
        <v>0.37</v>
      </c>
      <c r="AA71" s="9">
        <v>0.11</v>
      </c>
      <c r="AB71" s="9">
        <v>1.67</v>
      </c>
      <c r="AC71" s="9">
        <v>1.49</v>
      </c>
      <c r="AD71" s="9">
        <v>2.5</v>
      </c>
      <c r="AE71" s="9">
        <v>2.2599999999999998</v>
      </c>
      <c r="AF71" s="9">
        <v>1.61</v>
      </c>
      <c r="AG71" s="9">
        <v>2.96</v>
      </c>
    </row>
    <row r="72" spans="1:33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0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U72" s="9">
        <v>0.22</v>
      </c>
      <c r="V72" s="9">
        <v>1.35</v>
      </c>
      <c r="W72" s="9">
        <v>0.46</v>
      </c>
      <c r="X72" s="9">
        <v>0.19</v>
      </c>
      <c r="Y72" s="9">
        <v>0.41</v>
      </c>
      <c r="Z72" s="9">
        <v>0.37</v>
      </c>
      <c r="AA72" s="9">
        <v>0.11</v>
      </c>
      <c r="AB72" s="9">
        <v>1.67</v>
      </c>
      <c r="AC72" s="9">
        <v>1.49</v>
      </c>
      <c r="AD72" s="9">
        <v>2.5</v>
      </c>
      <c r="AE72" s="9">
        <v>2.2599999999999998</v>
      </c>
      <c r="AF72" s="9">
        <v>1.61</v>
      </c>
      <c r="AG72" s="9">
        <v>2.96</v>
      </c>
    </row>
    <row r="73" spans="1:33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0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U73" s="9">
        <v>0.22</v>
      </c>
      <c r="V73" s="9">
        <v>1.35</v>
      </c>
      <c r="W73" s="9">
        <v>0.46</v>
      </c>
      <c r="X73" s="9">
        <v>0.19</v>
      </c>
      <c r="Y73" s="9">
        <v>0.41</v>
      </c>
      <c r="Z73" s="9">
        <v>0.37</v>
      </c>
      <c r="AA73" s="9">
        <v>0.11</v>
      </c>
      <c r="AB73" s="9">
        <v>1.67</v>
      </c>
      <c r="AC73" s="9">
        <v>1.49</v>
      </c>
      <c r="AD73" s="9">
        <v>2.5</v>
      </c>
      <c r="AE73" s="9">
        <v>2.2599999999999998</v>
      </c>
      <c r="AF73" s="9">
        <v>1.61</v>
      </c>
      <c r="AG73" s="9">
        <v>2.96</v>
      </c>
    </row>
    <row r="74" spans="1:33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0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U74" s="9">
        <v>0.22</v>
      </c>
      <c r="V74" s="9">
        <v>1.35</v>
      </c>
      <c r="W74" s="9">
        <v>0.46</v>
      </c>
      <c r="X74" s="9">
        <v>0.19</v>
      </c>
      <c r="Y74" s="9">
        <v>0.41</v>
      </c>
      <c r="Z74" s="9">
        <v>0.37</v>
      </c>
      <c r="AA74" s="9">
        <v>0.11</v>
      </c>
      <c r="AB74" s="9">
        <v>1.67</v>
      </c>
      <c r="AC74" s="9">
        <v>1.49</v>
      </c>
      <c r="AD74" s="9">
        <v>2.5</v>
      </c>
      <c r="AE74" s="9">
        <v>2.2599999999999998</v>
      </c>
      <c r="AF74" s="9">
        <v>1.61</v>
      </c>
      <c r="AG74" s="9">
        <v>2.96</v>
      </c>
    </row>
    <row r="75" spans="1:33" ht="30" customHeight="1" x14ac:dyDescent="0.3">
      <c r="A75" s="3" t="s">
        <v>17</v>
      </c>
      <c r="B75" s="3" t="s">
        <v>16</v>
      </c>
      <c r="C75" s="4" t="s">
        <v>8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1">F75-AG75</f>
        <v>19.169999999999998</v>
      </c>
      <c r="H75" s="5">
        <f t="shared" ref="H75:H86" si="22">G75-AF75</f>
        <v>17.559999999999999</v>
      </c>
      <c r="I75" s="5">
        <f>H75+AE75</f>
        <v>19.82</v>
      </c>
      <c r="J75" s="5">
        <f>I75+AD75</f>
        <v>22.32</v>
      </c>
      <c r="K75" s="5">
        <f>J75+AC75</f>
        <v>23.81</v>
      </c>
      <c r="L75" s="5">
        <f>K75+AB75</f>
        <v>25.479999999999997</v>
      </c>
      <c r="M75" s="5">
        <f>L75+AA75</f>
        <v>25.589999999999996</v>
      </c>
      <c r="N75" s="5">
        <f t="shared" ref="N75:N86" si="23">M75+Z75</f>
        <v>25.959999999999997</v>
      </c>
      <c r="O75" s="5">
        <f t="shared" ref="O75:O86" si="24">N75+Y75</f>
        <v>26.369999999999997</v>
      </c>
      <c r="P75" s="5">
        <f t="shared" ref="P75:P86" si="25">O75-X75</f>
        <v>26.179999999999996</v>
      </c>
      <c r="Q75" s="5">
        <f t="shared" ref="Q75:Q86" si="26">P75-W75</f>
        <v>25.719999999999995</v>
      </c>
      <c r="R75" s="5">
        <f t="shared" ref="R75:R86" si="27">Q75-V75</f>
        <v>24.369999999999994</v>
      </c>
      <c r="S75" s="5">
        <f t="shared" ref="S75:S86" si="28">R75-U75</f>
        <v>24.149999999999995</v>
      </c>
      <c r="U75" s="9">
        <v>0.22</v>
      </c>
      <c r="V75" s="9">
        <v>1.35</v>
      </c>
      <c r="W75" s="9">
        <v>0.46</v>
      </c>
      <c r="X75" s="9">
        <v>0.19</v>
      </c>
      <c r="Y75" s="9">
        <v>0.41</v>
      </c>
      <c r="Z75" s="9">
        <v>0.37</v>
      </c>
      <c r="AA75" s="9">
        <v>0.11</v>
      </c>
      <c r="AB75" s="9">
        <v>1.67</v>
      </c>
      <c r="AC75" s="9">
        <v>1.49</v>
      </c>
      <c r="AD75" s="9">
        <v>2.5</v>
      </c>
      <c r="AE75" s="9">
        <v>2.2599999999999998</v>
      </c>
      <c r="AF75" s="9">
        <v>1.61</v>
      </c>
      <c r="AG75" s="9">
        <v>2.96</v>
      </c>
    </row>
    <row r="76" spans="1:33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1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U76" s="9">
        <v>0.22</v>
      </c>
      <c r="V76" s="9">
        <v>1.35</v>
      </c>
      <c r="W76" s="9">
        <v>0.46</v>
      </c>
      <c r="X76" s="9">
        <v>0.19</v>
      </c>
      <c r="Y76" s="9">
        <v>0.41</v>
      </c>
      <c r="Z76" s="9">
        <v>0.37</v>
      </c>
      <c r="AA76" s="9">
        <v>0.11</v>
      </c>
      <c r="AB76" s="9">
        <v>1.67</v>
      </c>
      <c r="AC76" s="9">
        <v>1.49</v>
      </c>
      <c r="AD76" s="9">
        <v>2.5</v>
      </c>
      <c r="AE76" s="9">
        <v>2.2599999999999998</v>
      </c>
      <c r="AF76" s="9">
        <v>1.61</v>
      </c>
      <c r="AG76" s="9">
        <v>2.96</v>
      </c>
    </row>
    <row r="77" spans="1:33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29">C77*$F$75</f>
        <v>309.82</v>
      </c>
      <c r="G77" s="5">
        <f t="shared" si="21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U77" s="9">
        <v>0.22</v>
      </c>
      <c r="V77" s="9">
        <v>1.35</v>
      </c>
      <c r="W77" s="9">
        <v>0.46</v>
      </c>
      <c r="X77" s="9">
        <v>0.19</v>
      </c>
      <c r="Y77" s="9">
        <v>0.41</v>
      </c>
      <c r="Z77" s="9">
        <v>0.37</v>
      </c>
      <c r="AA77" s="9">
        <v>0.11</v>
      </c>
      <c r="AB77" s="9">
        <v>1.67</v>
      </c>
      <c r="AC77" s="9">
        <v>1.49</v>
      </c>
      <c r="AD77" s="9">
        <v>2.5</v>
      </c>
      <c r="AE77" s="9">
        <v>2.2599999999999998</v>
      </c>
      <c r="AF77" s="9">
        <v>1.61</v>
      </c>
      <c r="AG77" s="9">
        <v>2.96</v>
      </c>
    </row>
    <row r="78" spans="1:33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29"/>
        <v>420.46999999999997</v>
      </c>
      <c r="G78" s="5">
        <f t="shared" si="21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U78" s="9">
        <v>0.22</v>
      </c>
      <c r="V78" s="9">
        <v>1.35</v>
      </c>
      <c r="W78" s="9">
        <v>0.46</v>
      </c>
      <c r="X78" s="9">
        <v>0.19</v>
      </c>
      <c r="Y78" s="9">
        <v>0.41</v>
      </c>
      <c r="Z78" s="9">
        <v>0.37</v>
      </c>
      <c r="AA78" s="9">
        <v>0.11</v>
      </c>
      <c r="AB78" s="9">
        <v>1.67</v>
      </c>
      <c r="AC78" s="9">
        <v>1.49</v>
      </c>
      <c r="AD78" s="9">
        <v>2.5</v>
      </c>
      <c r="AE78" s="9">
        <v>2.2599999999999998</v>
      </c>
      <c r="AF78" s="9">
        <v>1.61</v>
      </c>
      <c r="AG78" s="9">
        <v>2.96</v>
      </c>
    </row>
    <row r="79" spans="1:33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29"/>
        <v>1062.24</v>
      </c>
      <c r="G79" s="5">
        <f t="shared" si="21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U79" s="9">
        <v>0.22</v>
      </c>
      <c r="V79" s="9">
        <v>1.35</v>
      </c>
      <c r="W79" s="9">
        <v>0.46</v>
      </c>
      <c r="X79" s="9">
        <v>0.19</v>
      </c>
      <c r="Y79" s="9">
        <v>0.41</v>
      </c>
      <c r="Z79" s="9">
        <v>0.37</v>
      </c>
      <c r="AA79" s="9">
        <v>0.11</v>
      </c>
      <c r="AB79" s="9">
        <v>1.67</v>
      </c>
      <c r="AC79" s="9">
        <v>1.49</v>
      </c>
      <c r="AD79" s="9">
        <v>2.5</v>
      </c>
      <c r="AE79" s="9">
        <v>2.2599999999999998</v>
      </c>
      <c r="AF79" s="9">
        <v>1.61</v>
      </c>
      <c r="AG79" s="9">
        <v>2.96</v>
      </c>
    </row>
    <row r="80" spans="1:33" ht="30" customHeight="1" x14ac:dyDescent="0.3">
      <c r="A80" s="7" t="s">
        <v>18</v>
      </c>
      <c r="B80" s="3" t="s">
        <v>9</v>
      </c>
      <c r="C80" s="4" t="s">
        <v>8</v>
      </c>
      <c r="D80" s="5">
        <v>27.36</v>
      </c>
      <c r="E80" s="5">
        <f t="shared" ref="E80:E86" si="30">D80-4.44</f>
        <v>22.919999999999998</v>
      </c>
      <c r="F80" s="5">
        <f>E80+0.75</f>
        <v>23.669999999999998</v>
      </c>
      <c r="G80" s="5">
        <f t="shared" si="21"/>
        <v>20.709999999999997</v>
      </c>
      <c r="H80" s="5">
        <f t="shared" si="22"/>
        <v>19.099999999999998</v>
      </c>
      <c r="I80" s="5">
        <f>H80+AE81</f>
        <v>21.36</v>
      </c>
      <c r="J80" s="5">
        <f>I80+AD80</f>
        <v>23.86</v>
      </c>
      <c r="K80" s="5">
        <f>J80+AC80</f>
        <v>25.349999999999998</v>
      </c>
      <c r="L80" s="5">
        <f>K80+AB80</f>
        <v>27.019999999999996</v>
      </c>
      <c r="M80" s="5">
        <f>L80+AA80</f>
        <v>27.129999999999995</v>
      </c>
      <c r="N80" s="5">
        <f t="shared" si="23"/>
        <v>27.499999999999996</v>
      </c>
      <c r="O80" s="5">
        <f t="shared" si="24"/>
        <v>27.909999999999997</v>
      </c>
      <c r="P80" s="5">
        <f t="shared" si="25"/>
        <v>27.719999999999995</v>
      </c>
      <c r="Q80" s="5">
        <f t="shared" si="26"/>
        <v>27.259999999999994</v>
      </c>
      <c r="R80" s="5">
        <f t="shared" si="27"/>
        <v>25.909999999999993</v>
      </c>
      <c r="S80" s="5">
        <f t="shared" si="28"/>
        <v>25.689999999999994</v>
      </c>
      <c r="U80" s="9">
        <v>0.22</v>
      </c>
      <c r="V80" s="9">
        <v>1.35</v>
      </c>
      <c r="W80" s="9">
        <v>0.46</v>
      </c>
      <c r="X80" s="9">
        <v>0.19</v>
      </c>
      <c r="Y80" s="9">
        <v>0.41</v>
      </c>
      <c r="Z80" s="9">
        <v>0.37</v>
      </c>
      <c r="AA80" s="9">
        <v>0.11</v>
      </c>
      <c r="AB80" s="9">
        <v>1.67</v>
      </c>
      <c r="AC80" s="9">
        <v>1.49</v>
      </c>
      <c r="AD80" s="9">
        <v>2.5</v>
      </c>
      <c r="AE80" s="9">
        <v>2.2599999999999998</v>
      </c>
      <c r="AF80" s="9">
        <v>1.61</v>
      </c>
      <c r="AG80" s="9">
        <v>2.96</v>
      </c>
    </row>
    <row r="81" spans="1:33" ht="30" customHeight="1" x14ac:dyDescent="0.3">
      <c r="A81" s="3" t="s">
        <v>18</v>
      </c>
      <c r="B81" s="3" t="s">
        <v>10</v>
      </c>
      <c r="C81" s="4" t="s">
        <v>8</v>
      </c>
      <c r="D81" s="5">
        <v>26.53</v>
      </c>
      <c r="E81" s="5">
        <f t="shared" si="30"/>
        <v>22.09</v>
      </c>
      <c r="F81" s="5">
        <f t="shared" ref="F81:F86" si="31">E81+0.75</f>
        <v>22.84</v>
      </c>
      <c r="G81" s="5">
        <f t="shared" si="21"/>
        <v>19.88</v>
      </c>
      <c r="H81" s="5">
        <f t="shared" si="22"/>
        <v>18.27</v>
      </c>
      <c r="I81" s="5">
        <f t="shared" ref="I81:I85" si="32">H81+AE82</f>
        <v>20.53</v>
      </c>
      <c r="J81" s="5">
        <f t="shared" ref="J81:J86" si="33">I81+AD81</f>
        <v>23.03</v>
      </c>
      <c r="K81" s="5">
        <f t="shared" ref="K81:K86" si="34">J81+AC81</f>
        <v>24.52</v>
      </c>
      <c r="L81" s="5">
        <f t="shared" ref="L81:L86" si="35">K81+AB81</f>
        <v>26.189999999999998</v>
      </c>
      <c r="M81" s="5">
        <f t="shared" ref="M81:M86" si="36">L81+AA81</f>
        <v>26.299999999999997</v>
      </c>
      <c r="N81" s="5">
        <f t="shared" si="23"/>
        <v>26.669999999999998</v>
      </c>
      <c r="O81" s="5">
        <f t="shared" si="24"/>
        <v>27.08</v>
      </c>
      <c r="P81" s="5">
        <f t="shared" si="25"/>
        <v>26.889999999999997</v>
      </c>
      <c r="Q81" s="5">
        <f t="shared" si="26"/>
        <v>26.429999999999996</v>
      </c>
      <c r="R81" s="5">
        <f t="shared" si="27"/>
        <v>25.079999999999995</v>
      </c>
      <c r="S81" s="5">
        <f t="shared" si="28"/>
        <v>24.859999999999996</v>
      </c>
      <c r="U81" s="9">
        <v>0.22</v>
      </c>
      <c r="V81" s="9">
        <v>1.35</v>
      </c>
      <c r="W81" s="9">
        <v>0.46</v>
      </c>
      <c r="X81" s="9">
        <v>0.19</v>
      </c>
      <c r="Y81" s="9">
        <v>0.41</v>
      </c>
      <c r="Z81" s="9">
        <v>0.37</v>
      </c>
      <c r="AA81" s="9">
        <v>0.11</v>
      </c>
      <c r="AB81" s="9">
        <v>1.67</v>
      </c>
      <c r="AC81" s="9">
        <v>1.49</v>
      </c>
      <c r="AD81" s="9">
        <v>2.5</v>
      </c>
      <c r="AE81" s="9">
        <v>2.2599999999999998</v>
      </c>
      <c r="AF81" s="9">
        <v>1.61</v>
      </c>
      <c r="AG81" s="9">
        <v>2.96</v>
      </c>
    </row>
    <row r="82" spans="1:33" ht="30" customHeight="1" x14ac:dyDescent="0.3">
      <c r="A82" s="3" t="s">
        <v>18</v>
      </c>
      <c r="B82" s="3" t="s">
        <v>11</v>
      </c>
      <c r="C82" s="4" t="s">
        <v>8</v>
      </c>
      <c r="D82" s="5">
        <v>25.9</v>
      </c>
      <c r="E82" s="5">
        <f t="shared" si="30"/>
        <v>21.459999999999997</v>
      </c>
      <c r="F82" s="5">
        <f t="shared" si="31"/>
        <v>22.209999999999997</v>
      </c>
      <c r="G82" s="5">
        <f t="shared" si="21"/>
        <v>19.249999999999996</v>
      </c>
      <c r="H82" s="5">
        <f t="shared" si="22"/>
        <v>17.639999999999997</v>
      </c>
      <c r="I82" s="5">
        <f t="shared" si="32"/>
        <v>19.899999999999999</v>
      </c>
      <c r="J82" s="5">
        <f t="shared" si="33"/>
        <v>22.4</v>
      </c>
      <c r="K82" s="5">
        <f t="shared" si="34"/>
        <v>23.889999999999997</v>
      </c>
      <c r="L82" s="5">
        <f t="shared" si="35"/>
        <v>25.559999999999995</v>
      </c>
      <c r="M82" s="5">
        <f t="shared" si="36"/>
        <v>25.669999999999995</v>
      </c>
      <c r="N82" s="5">
        <f t="shared" si="23"/>
        <v>26.039999999999996</v>
      </c>
      <c r="O82" s="5">
        <f t="shared" si="24"/>
        <v>26.449999999999996</v>
      </c>
      <c r="P82" s="5">
        <f t="shared" si="25"/>
        <v>26.259999999999994</v>
      </c>
      <c r="Q82" s="5">
        <f t="shared" si="26"/>
        <v>25.799999999999994</v>
      </c>
      <c r="R82" s="5">
        <f t="shared" si="27"/>
        <v>24.449999999999992</v>
      </c>
      <c r="S82" s="5">
        <f t="shared" si="28"/>
        <v>24.229999999999993</v>
      </c>
      <c r="U82" s="9">
        <v>0.22</v>
      </c>
      <c r="V82" s="9">
        <v>1.35</v>
      </c>
      <c r="W82" s="9">
        <v>0.46</v>
      </c>
      <c r="X82" s="9">
        <v>0.19</v>
      </c>
      <c r="Y82" s="9">
        <v>0.41</v>
      </c>
      <c r="Z82" s="9">
        <v>0.37</v>
      </c>
      <c r="AA82" s="9">
        <v>0.11</v>
      </c>
      <c r="AB82" s="9">
        <v>1.67</v>
      </c>
      <c r="AC82" s="9">
        <v>1.49</v>
      </c>
      <c r="AD82" s="9">
        <v>2.5</v>
      </c>
      <c r="AE82" s="9">
        <v>2.2599999999999998</v>
      </c>
      <c r="AF82" s="9">
        <v>1.61</v>
      </c>
      <c r="AG82" s="9">
        <v>2.96</v>
      </c>
    </row>
    <row r="83" spans="1:33" ht="30" customHeight="1" x14ac:dyDescent="0.3">
      <c r="A83" s="3" t="s">
        <v>18</v>
      </c>
      <c r="B83" s="3" t="s">
        <v>12</v>
      </c>
      <c r="C83" s="4" t="s">
        <v>8</v>
      </c>
      <c r="D83" s="5">
        <v>27.56</v>
      </c>
      <c r="E83" s="5">
        <f t="shared" si="30"/>
        <v>23.119999999999997</v>
      </c>
      <c r="F83" s="5">
        <f t="shared" si="31"/>
        <v>23.869999999999997</v>
      </c>
      <c r="G83" s="5">
        <f t="shared" si="21"/>
        <v>20.909999999999997</v>
      </c>
      <c r="H83" s="5">
        <f t="shared" si="22"/>
        <v>19.299999999999997</v>
      </c>
      <c r="I83" s="5">
        <f t="shared" si="32"/>
        <v>21.559999999999995</v>
      </c>
      <c r="J83" s="5">
        <f t="shared" si="33"/>
        <v>24.059999999999995</v>
      </c>
      <c r="K83" s="5">
        <f t="shared" si="34"/>
        <v>25.549999999999994</v>
      </c>
      <c r="L83" s="5">
        <f t="shared" si="35"/>
        <v>27.219999999999992</v>
      </c>
      <c r="M83" s="5">
        <f t="shared" si="36"/>
        <v>27.329999999999991</v>
      </c>
      <c r="N83" s="5">
        <f t="shared" si="23"/>
        <v>27.699999999999992</v>
      </c>
      <c r="O83" s="5">
        <f t="shared" si="24"/>
        <v>28.109999999999992</v>
      </c>
      <c r="P83" s="5">
        <f t="shared" si="25"/>
        <v>27.919999999999991</v>
      </c>
      <c r="Q83" s="5">
        <f t="shared" si="26"/>
        <v>27.45999999999999</v>
      </c>
      <c r="R83" s="5">
        <f t="shared" si="27"/>
        <v>26.109999999999989</v>
      </c>
      <c r="S83" s="5">
        <f t="shared" si="28"/>
        <v>25.88999999999999</v>
      </c>
      <c r="U83" s="9">
        <v>0.22</v>
      </c>
      <c r="V83" s="9">
        <v>1.35</v>
      </c>
      <c r="W83" s="9">
        <v>0.46</v>
      </c>
      <c r="X83" s="9">
        <v>0.19</v>
      </c>
      <c r="Y83" s="9">
        <v>0.41</v>
      </c>
      <c r="Z83" s="9">
        <v>0.37</v>
      </c>
      <c r="AA83" s="9">
        <v>0.11</v>
      </c>
      <c r="AB83" s="9">
        <v>1.67</v>
      </c>
      <c r="AC83" s="9">
        <v>1.49</v>
      </c>
      <c r="AD83" s="9">
        <v>2.5</v>
      </c>
      <c r="AE83" s="9">
        <v>2.2599999999999998</v>
      </c>
      <c r="AF83" s="9">
        <v>1.61</v>
      </c>
      <c r="AG83" s="9">
        <v>2.96</v>
      </c>
    </row>
    <row r="84" spans="1:33" ht="30" customHeight="1" x14ac:dyDescent="0.3">
      <c r="A84" s="3" t="s">
        <v>18</v>
      </c>
      <c r="B84" s="3" t="s">
        <v>13</v>
      </c>
      <c r="C84" s="4" t="s">
        <v>8</v>
      </c>
      <c r="D84" s="5">
        <v>26.88</v>
      </c>
      <c r="E84" s="5">
        <f t="shared" si="30"/>
        <v>22.439999999999998</v>
      </c>
      <c r="F84" s="5">
        <f t="shared" si="31"/>
        <v>23.189999999999998</v>
      </c>
      <c r="G84" s="5">
        <f t="shared" si="21"/>
        <v>20.229999999999997</v>
      </c>
      <c r="H84" s="5">
        <f t="shared" si="22"/>
        <v>18.619999999999997</v>
      </c>
      <c r="I84" s="5">
        <f t="shared" si="32"/>
        <v>20.879999999999995</v>
      </c>
      <c r="J84" s="5">
        <f t="shared" si="33"/>
        <v>23.379999999999995</v>
      </c>
      <c r="K84" s="5">
        <f t="shared" si="34"/>
        <v>24.869999999999994</v>
      </c>
      <c r="L84" s="5">
        <f t="shared" si="35"/>
        <v>26.539999999999992</v>
      </c>
      <c r="M84" s="5">
        <f t="shared" si="36"/>
        <v>26.649999999999991</v>
      </c>
      <c r="N84" s="5">
        <f t="shared" si="23"/>
        <v>27.019999999999992</v>
      </c>
      <c r="O84" s="5">
        <f t="shared" si="24"/>
        <v>27.429999999999993</v>
      </c>
      <c r="P84" s="5">
        <f t="shared" si="25"/>
        <v>27.239999999999991</v>
      </c>
      <c r="Q84" s="5">
        <f t="shared" si="26"/>
        <v>26.77999999999999</v>
      </c>
      <c r="R84" s="5">
        <f t="shared" si="27"/>
        <v>25.429999999999989</v>
      </c>
      <c r="S84" s="5">
        <f t="shared" si="28"/>
        <v>25.20999999999999</v>
      </c>
      <c r="U84" s="9">
        <v>0.22</v>
      </c>
      <c r="V84" s="9">
        <v>1.35</v>
      </c>
      <c r="W84" s="9">
        <v>0.46</v>
      </c>
      <c r="X84" s="9">
        <v>0.19</v>
      </c>
      <c r="Y84" s="9">
        <v>0.41</v>
      </c>
      <c r="Z84" s="9">
        <v>0.37</v>
      </c>
      <c r="AA84" s="9">
        <v>0.11</v>
      </c>
      <c r="AB84" s="9">
        <v>1.67</v>
      </c>
      <c r="AC84" s="9">
        <v>1.49</v>
      </c>
      <c r="AD84" s="9">
        <v>2.5</v>
      </c>
      <c r="AE84" s="9">
        <v>2.2599999999999998</v>
      </c>
      <c r="AF84" s="9">
        <v>1.61</v>
      </c>
      <c r="AG84" s="9">
        <v>2.96</v>
      </c>
    </row>
    <row r="85" spans="1:33" ht="30" customHeight="1" x14ac:dyDescent="0.3">
      <c r="A85" s="3" t="s">
        <v>18</v>
      </c>
      <c r="B85" s="3" t="s">
        <v>14</v>
      </c>
      <c r="C85" s="4" t="s">
        <v>8</v>
      </c>
      <c r="D85" s="5">
        <v>26.87</v>
      </c>
      <c r="E85" s="5">
        <f t="shared" si="30"/>
        <v>22.43</v>
      </c>
      <c r="F85" s="5">
        <f t="shared" si="31"/>
        <v>23.18</v>
      </c>
      <c r="G85" s="5">
        <f t="shared" si="21"/>
        <v>20.22</v>
      </c>
      <c r="H85" s="5">
        <f t="shared" si="22"/>
        <v>18.61</v>
      </c>
      <c r="I85" s="5">
        <f t="shared" si="32"/>
        <v>20.869999999999997</v>
      </c>
      <c r="J85" s="5">
        <f t="shared" si="33"/>
        <v>23.369999999999997</v>
      </c>
      <c r="K85" s="5">
        <f t="shared" si="34"/>
        <v>24.859999999999996</v>
      </c>
      <c r="L85" s="5">
        <f t="shared" si="35"/>
        <v>26.529999999999994</v>
      </c>
      <c r="M85" s="5">
        <f t="shared" si="36"/>
        <v>26.639999999999993</v>
      </c>
      <c r="N85" s="5">
        <f t="shared" si="23"/>
        <v>27.009999999999994</v>
      </c>
      <c r="O85" s="5">
        <f t="shared" si="24"/>
        <v>27.419999999999995</v>
      </c>
      <c r="P85" s="5">
        <f t="shared" si="25"/>
        <v>27.229999999999993</v>
      </c>
      <c r="Q85" s="5">
        <f t="shared" si="26"/>
        <v>26.769999999999992</v>
      </c>
      <c r="R85" s="5">
        <f t="shared" si="27"/>
        <v>25.419999999999991</v>
      </c>
      <c r="S85" s="5">
        <f t="shared" si="28"/>
        <v>25.199999999999992</v>
      </c>
      <c r="U85" s="9">
        <v>0.22</v>
      </c>
      <c r="V85" s="9">
        <v>1.35</v>
      </c>
      <c r="W85" s="9">
        <v>0.46</v>
      </c>
      <c r="X85" s="9">
        <v>0.19</v>
      </c>
      <c r="Y85" s="9">
        <v>0.41</v>
      </c>
      <c r="Z85" s="9">
        <v>0.37</v>
      </c>
      <c r="AA85" s="9">
        <v>0.11</v>
      </c>
      <c r="AB85" s="9">
        <v>1.67</v>
      </c>
      <c r="AC85" s="9">
        <v>1.49</v>
      </c>
      <c r="AD85" s="9">
        <v>2.5</v>
      </c>
      <c r="AE85" s="9">
        <v>2.2599999999999998</v>
      </c>
      <c r="AF85" s="9">
        <v>1.61</v>
      </c>
      <c r="AG85" s="9">
        <v>2.96</v>
      </c>
    </row>
    <row r="86" spans="1:33" ht="30" customHeight="1" x14ac:dyDescent="0.3">
      <c r="A86" s="3" t="s">
        <v>18</v>
      </c>
      <c r="B86" s="3" t="s">
        <v>16</v>
      </c>
      <c r="C86" s="4" t="s">
        <v>8</v>
      </c>
      <c r="D86" s="5">
        <v>25.82</v>
      </c>
      <c r="E86" s="5">
        <f t="shared" si="30"/>
        <v>21.38</v>
      </c>
      <c r="F86" s="5">
        <f t="shared" si="31"/>
        <v>22.13</v>
      </c>
      <c r="G86" s="5">
        <f t="shared" si="21"/>
        <v>19.169999999999998</v>
      </c>
      <c r="H86" s="5">
        <f t="shared" si="22"/>
        <v>17.559999999999999</v>
      </c>
      <c r="I86" s="5">
        <f>H86+AE86</f>
        <v>19.82</v>
      </c>
      <c r="J86" s="5">
        <f t="shared" si="33"/>
        <v>22.32</v>
      </c>
      <c r="K86" s="5">
        <f t="shared" si="34"/>
        <v>23.81</v>
      </c>
      <c r="L86" s="5">
        <f t="shared" si="35"/>
        <v>25.479999999999997</v>
      </c>
      <c r="M86" s="5">
        <f t="shared" si="36"/>
        <v>25.589999999999996</v>
      </c>
      <c r="N86" s="5">
        <f t="shared" si="23"/>
        <v>25.959999999999997</v>
      </c>
      <c r="O86" s="5">
        <f t="shared" si="24"/>
        <v>26.369999999999997</v>
      </c>
      <c r="P86" s="5">
        <f t="shared" si="25"/>
        <v>26.179999999999996</v>
      </c>
      <c r="Q86" s="5">
        <f t="shared" si="26"/>
        <v>25.719999999999995</v>
      </c>
      <c r="R86" s="5">
        <f t="shared" si="27"/>
        <v>24.369999999999994</v>
      </c>
      <c r="S86" s="5">
        <f t="shared" si="28"/>
        <v>24.149999999999995</v>
      </c>
      <c r="U86" s="9">
        <v>0.22</v>
      </c>
      <c r="V86" s="9">
        <v>1.35</v>
      </c>
      <c r="W86" s="9">
        <v>0.46</v>
      </c>
      <c r="X86" s="9">
        <v>0.19</v>
      </c>
      <c r="Y86" s="9">
        <v>0.41</v>
      </c>
      <c r="Z86" s="9">
        <v>0.37</v>
      </c>
      <c r="AA86" s="9">
        <v>0.11</v>
      </c>
      <c r="AB86" s="9">
        <v>1.67</v>
      </c>
      <c r="AC86" s="9">
        <v>1.49</v>
      </c>
      <c r="AD86" s="9">
        <v>2.5</v>
      </c>
      <c r="AE86" s="9">
        <v>2.2599999999999998</v>
      </c>
      <c r="AF86" s="9">
        <v>1.61</v>
      </c>
      <c r="AG86" s="9">
        <v>2.96</v>
      </c>
    </row>
  </sheetData>
  <sheetProtection algorithmName="SHA-512" hashValue="OxmbKM2aYW0cTuJR50oBws0SFOH1clqz3VOIAUEAy4QXQCUrTe/UcIV3xVs17Bn0jYhe5+wFqOanqZnJhBzLNw==" saltValue="0Ft6rmFz0jRhKundJEhIVQ==" spinCount="100000" sheet="1" autoFilter="0"/>
  <mergeCells count="8">
    <mergeCell ref="A6:S6"/>
    <mergeCell ref="A8:S8"/>
    <mergeCell ref="A7:S7"/>
    <mergeCell ref="A1:S1"/>
    <mergeCell ref="A2:S2"/>
    <mergeCell ref="A3:S3"/>
    <mergeCell ref="A4:S4"/>
    <mergeCell ref="A5:S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H108"/>
  <sheetViews>
    <sheetView topLeftCell="J7" workbookViewId="0">
      <selection activeCell="U4" sqref="U1:A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9" width="16" style="1" customWidth="1"/>
    <col min="20" max="20" width="8.7265625" style="1"/>
    <col min="21" max="21" width="12.26953125" style="1" hidden="1" customWidth="1"/>
    <col min="22" max="22" width="12.453125" style="1" hidden="1" customWidth="1"/>
    <col min="23" max="23" width="0" style="1" hidden="1" customWidth="1"/>
    <col min="24" max="24" width="13.90625" style="1" hidden="1" customWidth="1"/>
    <col min="25" max="25" width="11.6328125" style="1" hidden="1" customWidth="1"/>
    <col min="26" max="26" width="15.7265625" style="1" hidden="1" customWidth="1"/>
    <col min="27" max="27" width="13.6328125" style="1" hidden="1" customWidth="1"/>
    <col min="28" max="30" width="8.7265625" style="1" hidden="1" customWidth="1"/>
    <col min="31" max="31" width="10.7265625" style="1" hidden="1" customWidth="1"/>
    <col min="32" max="32" width="8.7265625" style="1" hidden="1" customWidth="1"/>
    <col min="33" max="34" width="9.36328125" style="1" hidden="1" customWidth="1"/>
    <col min="35" max="16384" width="8.7265625" style="1"/>
  </cols>
  <sheetData>
    <row r="1" spans="1:33" ht="88.5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33" ht="45.5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33" ht="26" customHeight="1" x14ac:dyDescent="0.3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33" ht="3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33" ht="46.5" customHeight="1" x14ac:dyDescent="0.3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33" ht="46.5" customHeight="1" x14ac:dyDescent="0.3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33" ht="46.5" customHeight="1" x14ac:dyDescent="0.3">
      <c r="A7" s="38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33" ht="46.5" customHeight="1" x14ac:dyDescent="0.3">
      <c r="A8" s="35" t="s">
        <v>31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AG8" s="1" t="s">
        <v>24</v>
      </c>
    </row>
    <row r="9" spans="1:33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25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U9" s="11">
        <v>45477</v>
      </c>
      <c r="V9" s="11">
        <v>45448</v>
      </c>
      <c r="W9" s="11">
        <v>45413</v>
      </c>
      <c r="X9" s="11">
        <v>45385</v>
      </c>
      <c r="Y9" s="11">
        <v>45357</v>
      </c>
      <c r="Z9" s="11">
        <v>45329</v>
      </c>
      <c r="AA9" s="11">
        <v>45292</v>
      </c>
      <c r="AB9" s="11">
        <v>45261</v>
      </c>
      <c r="AC9" s="11">
        <v>45231</v>
      </c>
      <c r="AD9" s="11">
        <v>45203</v>
      </c>
      <c r="AE9" s="11">
        <v>45175</v>
      </c>
      <c r="AF9" s="11">
        <v>45140</v>
      </c>
      <c r="AG9" s="11">
        <v>45108</v>
      </c>
    </row>
    <row r="10" spans="1:33" ht="30" customHeight="1" x14ac:dyDescent="0.3">
      <c r="A10" s="3" t="s">
        <v>6</v>
      </c>
      <c r="B10" s="3" t="s">
        <v>7</v>
      </c>
      <c r="C10" s="4" t="s">
        <v>8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F10-AG10</f>
        <v>29.089999999999996</v>
      </c>
      <c r="H10" s="5">
        <f>G10-AF10</f>
        <v>27.479999999999997</v>
      </c>
      <c r="I10" s="5">
        <f>H10+AE10</f>
        <v>29.739999999999995</v>
      </c>
      <c r="J10" s="5">
        <f>I10+AD10</f>
        <v>32.239999999999995</v>
      </c>
      <c r="K10" s="5">
        <f>J10+AC10</f>
        <v>33.729999999999997</v>
      </c>
      <c r="L10" s="5">
        <f>K10+AB10</f>
        <v>35.4</v>
      </c>
      <c r="M10" s="5">
        <f>L10+AA10</f>
        <v>35.51</v>
      </c>
      <c r="N10" s="5">
        <f>M10+Z10</f>
        <v>35.879999999999995</v>
      </c>
      <c r="O10" s="5">
        <f>N10+Y10</f>
        <v>36.289999999999992</v>
      </c>
      <c r="P10" s="5">
        <f>O10-X10</f>
        <v>36.099999999999994</v>
      </c>
      <c r="Q10" s="5">
        <f>P10-W10</f>
        <v>35.639999999999993</v>
      </c>
      <c r="R10" s="5">
        <f>Q10-V10</f>
        <v>34.289999999999992</v>
      </c>
      <c r="S10" s="5">
        <f>R10-U10</f>
        <v>34.069999999999993</v>
      </c>
      <c r="U10" s="9">
        <v>0.22</v>
      </c>
      <c r="V10" s="9">
        <v>1.35</v>
      </c>
      <c r="W10" s="9">
        <v>0.46</v>
      </c>
      <c r="X10" s="9">
        <v>0.19</v>
      </c>
      <c r="Y10" s="9">
        <v>0.41</v>
      </c>
      <c r="Z10" s="9">
        <v>0.37</v>
      </c>
      <c r="AA10" s="9">
        <v>0.11</v>
      </c>
      <c r="AB10" s="9">
        <v>1.67</v>
      </c>
      <c r="AC10" s="9">
        <v>1.49</v>
      </c>
      <c r="AD10" s="9">
        <v>2.5</v>
      </c>
      <c r="AE10" s="15">
        <v>2.2599999999999998</v>
      </c>
      <c r="AF10" s="9">
        <v>1.61</v>
      </c>
      <c r="AG10" s="9">
        <v>2.96</v>
      </c>
    </row>
    <row r="11" spans="1:33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U11" s="9">
        <v>0.22</v>
      </c>
      <c r="V11" s="9">
        <v>1.35</v>
      </c>
      <c r="W11" s="9">
        <v>0.46</v>
      </c>
      <c r="X11" s="9">
        <v>0.19</v>
      </c>
      <c r="Y11" s="9">
        <v>0.41</v>
      </c>
      <c r="Z11" s="9">
        <v>0.37</v>
      </c>
      <c r="AA11" s="9">
        <v>0.11</v>
      </c>
      <c r="AB11" s="9">
        <v>1.67</v>
      </c>
      <c r="AC11" s="9">
        <v>1.49</v>
      </c>
      <c r="AD11" s="9">
        <v>2.5</v>
      </c>
      <c r="AE11" s="15">
        <v>2.2599999999999998</v>
      </c>
      <c r="AF11" s="9">
        <v>1.61</v>
      </c>
      <c r="AG11" s="9">
        <v>2.96</v>
      </c>
    </row>
    <row r="12" spans="1:33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U12" s="9">
        <v>0.22</v>
      </c>
      <c r="V12" s="9">
        <v>1.35</v>
      </c>
      <c r="W12" s="9">
        <v>0.46</v>
      </c>
      <c r="X12" s="9">
        <v>0.19</v>
      </c>
      <c r="Y12" s="9">
        <v>0.41</v>
      </c>
      <c r="Z12" s="9">
        <v>0.37</v>
      </c>
      <c r="AA12" s="9">
        <v>0.11</v>
      </c>
      <c r="AB12" s="9">
        <v>1.67</v>
      </c>
      <c r="AC12" s="9">
        <v>1.49</v>
      </c>
      <c r="AD12" s="9">
        <v>2.5</v>
      </c>
      <c r="AE12" s="15">
        <v>2.2599999999999998</v>
      </c>
      <c r="AF12" s="9">
        <v>1.61</v>
      </c>
      <c r="AG12" s="9">
        <v>2.96</v>
      </c>
    </row>
    <row r="13" spans="1:33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U13" s="9">
        <v>0.22</v>
      </c>
      <c r="V13" s="9">
        <v>1.35</v>
      </c>
      <c r="W13" s="9">
        <v>0.46</v>
      </c>
      <c r="X13" s="9">
        <v>0.19</v>
      </c>
      <c r="Y13" s="9">
        <v>0.41</v>
      </c>
      <c r="Z13" s="9">
        <v>0.37</v>
      </c>
      <c r="AA13" s="9">
        <v>0.11</v>
      </c>
      <c r="AB13" s="9">
        <v>1.67</v>
      </c>
      <c r="AC13" s="9">
        <v>1.49</v>
      </c>
      <c r="AD13" s="9">
        <v>2.5</v>
      </c>
      <c r="AE13" s="15">
        <v>2.2599999999999998</v>
      </c>
      <c r="AF13" s="9">
        <v>1.61</v>
      </c>
      <c r="AG13" s="9">
        <v>2.96</v>
      </c>
    </row>
    <row r="14" spans="1:33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U14" s="9">
        <v>0.22</v>
      </c>
      <c r="V14" s="9">
        <v>1.35</v>
      </c>
      <c r="W14" s="9">
        <v>0.46</v>
      </c>
      <c r="X14" s="9">
        <v>0.19</v>
      </c>
      <c r="Y14" s="9">
        <v>0.41</v>
      </c>
      <c r="Z14" s="9">
        <v>0.37</v>
      </c>
      <c r="AA14" s="9">
        <v>0.11</v>
      </c>
      <c r="AB14" s="9">
        <v>1.67</v>
      </c>
      <c r="AC14" s="9">
        <v>1.49</v>
      </c>
      <c r="AD14" s="9">
        <v>2.5</v>
      </c>
      <c r="AE14" s="15">
        <v>2.2599999999999998</v>
      </c>
      <c r="AF14" s="9">
        <v>1.61</v>
      </c>
      <c r="AG14" s="9">
        <v>2.96</v>
      </c>
    </row>
    <row r="15" spans="1:33" ht="30" customHeight="1" x14ac:dyDescent="0.3">
      <c r="A15" s="3" t="s">
        <v>6</v>
      </c>
      <c r="B15" s="3" t="s">
        <v>9</v>
      </c>
      <c r="C15" s="4" t="s">
        <v>8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G15-AF15</f>
        <v>27.490000000000002</v>
      </c>
      <c r="I15" s="5">
        <f>H15+AE15</f>
        <v>29.75</v>
      </c>
      <c r="J15" s="5">
        <f>I15+AD15</f>
        <v>32.25</v>
      </c>
      <c r="K15" s="5">
        <f>J15+AC15</f>
        <v>33.74</v>
      </c>
      <c r="L15" s="5">
        <f>K15+AB15</f>
        <v>35.410000000000004</v>
      </c>
      <c r="M15" s="5">
        <f>L15+AA15</f>
        <v>35.520000000000003</v>
      </c>
      <c r="N15" s="5">
        <f t="shared" ref="N15:N70" si="2">M15+Z15</f>
        <v>35.89</v>
      </c>
      <c r="O15" s="5">
        <f t="shared" ref="O15:O70" si="3">N15+Y15</f>
        <v>36.299999999999997</v>
      </c>
      <c r="P15" s="5">
        <f t="shared" ref="P15:P70" si="4">O15-X15</f>
        <v>36.11</v>
      </c>
      <c r="Q15" s="5">
        <f t="shared" ref="Q15:Q70" si="5">P15-W15</f>
        <v>35.65</v>
      </c>
      <c r="R15" s="5">
        <f t="shared" ref="R15:R70" si="6">Q15-V15</f>
        <v>34.299999999999997</v>
      </c>
      <c r="S15" s="5">
        <f t="shared" ref="S15:S70" si="7">R15-U15</f>
        <v>34.08</v>
      </c>
      <c r="U15" s="9">
        <v>0.22</v>
      </c>
      <c r="V15" s="9">
        <v>1.35</v>
      </c>
      <c r="W15" s="9">
        <v>0.46</v>
      </c>
      <c r="X15" s="9">
        <v>0.19</v>
      </c>
      <c r="Y15" s="9">
        <v>0.41</v>
      </c>
      <c r="Z15" s="9">
        <v>0.37</v>
      </c>
      <c r="AA15" s="9">
        <v>0.11</v>
      </c>
      <c r="AB15" s="9">
        <v>1.67</v>
      </c>
      <c r="AC15" s="9">
        <v>1.49</v>
      </c>
      <c r="AD15" s="9">
        <v>2.5</v>
      </c>
      <c r="AE15" s="15">
        <v>2.2599999999999998</v>
      </c>
      <c r="AF15" s="9">
        <v>1.61</v>
      </c>
      <c r="AG15" s="9">
        <v>2.96</v>
      </c>
    </row>
    <row r="16" spans="1:33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U16" s="9">
        <v>0.22</v>
      </c>
      <c r="V16" s="9">
        <v>1.35</v>
      </c>
      <c r="W16" s="9">
        <v>0.46</v>
      </c>
      <c r="X16" s="9">
        <v>0.19</v>
      </c>
      <c r="Y16" s="9">
        <v>0.41</v>
      </c>
      <c r="Z16" s="9">
        <v>0.37</v>
      </c>
      <c r="AA16" s="9">
        <v>0.11</v>
      </c>
      <c r="AB16" s="9">
        <v>1.67</v>
      </c>
      <c r="AC16" s="9">
        <v>1.49</v>
      </c>
      <c r="AD16" s="9">
        <v>2.5</v>
      </c>
      <c r="AE16" s="15">
        <v>2.2599999999999998</v>
      </c>
      <c r="AF16" s="9">
        <v>1.61</v>
      </c>
      <c r="AG16" s="9">
        <v>2.96</v>
      </c>
    </row>
    <row r="17" spans="1:33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8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U17" s="9">
        <v>0.22</v>
      </c>
      <c r="V17" s="9">
        <v>1.35</v>
      </c>
      <c r="W17" s="9">
        <v>0.46</v>
      </c>
      <c r="X17" s="9">
        <v>0.19</v>
      </c>
      <c r="Y17" s="9">
        <v>0.41</v>
      </c>
      <c r="Z17" s="9">
        <v>0.37</v>
      </c>
      <c r="AA17" s="9">
        <v>0.11</v>
      </c>
      <c r="AB17" s="9">
        <v>1.67</v>
      </c>
      <c r="AC17" s="9">
        <v>1.49</v>
      </c>
      <c r="AD17" s="9">
        <v>2.5</v>
      </c>
      <c r="AE17" s="15">
        <v>2.2599999999999998</v>
      </c>
      <c r="AF17" s="9">
        <v>1.61</v>
      </c>
      <c r="AG17" s="9">
        <v>2.96</v>
      </c>
    </row>
    <row r="18" spans="1:33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8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U18" s="9">
        <v>0.22</v>
      </c>
      <c r="V18" s="9">
        <v>1.35</v>
      </c>
      <c r="W18" s="9">
        <v>0.46</v>
      </c>
      <c r="X18" s="9">
        <v>0.19</v>
      </c>
      <c r="Y18" s="9">
        <v>0.41</v>
      </c>
      <c r="Z18" s="9">
        <v>0.37</v>
      </c>
      <c r="AA18" s="9">
        <v>0.11</v>
      </c>
      <c r="AB18" s="9">
        <v>1.67</v>
      </c>
      <c r="AC18" s="9">
        <v>1.49</v>
      </c>
      <c r="AD18" s="9">
        <v>2.5</v>
      </c>
      <c r="AE18" s="15">
        <v>2.2599999999999998</v>
      </c>
      <c r="AF18" s="9">
        <v>1.61</v>
      </c>
      <c r="AG18" s="9">
        <v>2.96</v>
      </c>
    </row>
    <row r="19" spans="1:33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8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U19" s="9">
        <v>0.22</v>
      </c>
      <c r="V19" s="9">
        <v>1.35</v>
      </c>
      <c r="W19" s="9">
        <v>0.46</v>
      </c>
      <c r="X19" s="9">
        <v>0.19</v>
      </c>
      <c r="Y19" s="9">
        <v>0.41</v>
      </c>
      <c r="Z19" s="9">
        <v>0.37</v>
      </c>
      <c r="AA19" s="9">
        <v>0.11</v>
      </c>
      <c r="AB19" s="9">
        <v>1.67</v>
      </c>
      <c r="AC19" s="9">
        <v>1.49</v>
      </c>
      <c r="AD19" s="9">
        <v>2.5</v>
      </c>
      <c r="AE19" s="15">
        <v>2.2599999999999998</v>
      </c>
      <c r="AF19" s="9">
        <v>1.61</v>
      </c>
      <c r="AG19" s="9">
        <v>2.96</v>
      </c>
    </row>
    <row r="20" spans="1:33" ht="30" customHeight="1" x14ac:dyDescent="0.3">
      <c r="A20" s="3" t="s">
        <v>6</v>
      </c>
      <c r="B20" s="3" t="s">
        <v>10</v>
      </c>
      <c r="C20" s="4" t="s">
        <v>8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G20-AF20</f>
        <v>27.16</v>
      </c>
      <c r="I20" s="5">
        <f>H20+AE20</f>
        <v>29.42</v>
      </c>
      <c r="J20" s="5">
        <f>I20+AD20</f>
        <v>31.92</v>
      </c>
      <c r="K20" s="5">
        <f>J20+AC20</f>
        <v>33.410000000000004</v>
      </c>
      <c r="L20" s="5">
        <f>K20+AB20</f>
        <v>35.080000000000005</v>
      </c>
      <c r="M20" s="5">
        <f>L20+AA20</f>
        <v>35.190000000000005</v>
      </c>
      <c r="N20" s="5">
        <f t="shared" si="2"/>
        <v>35.56</v>
      </c>
      <c r="O20" s="5">
        <f t="shared" si="3"/>
        <v>35.97</v>
      </c>
      <c r="P20" s="5">
        <f t="shared" si="4"/>
        <v>35.78</v>
      </c>
      <c r="Q20" s="5">
        <f t="shared" si="5"/>
        <v>35.32</v>
      </c>
      <c r="R20" s="5">
        <f t="shared" si="6"/>
        <v>33.97</v>
      </c>
      <c r="S20" s="5">
        <f t="shared" si="7"/>
        <v>33.75</v>
      </c>
      <c r="U20" s="9">
        <v>0.22</v>
      </c>
      <c r="V20" s="9">
        <v>1.35</v>
      </c>
      <c r="W20" s="9">
        <v>0.46</v>
      </c>
      <c r="X20" s="9">
        <v>0.19</v>
      </c>
      <c r="Y20" s="9">
        <v>0.41</v>
      </c>
      <c r="Z20" s="9">
        <v>0.37</v>
      </c>
      <c r="AA20" s="9">
        <v>0.11</v>
      </c>
      <c r="AB20" s="9">
        <v>1.67</v>
      </c>
      <c r="AC20" s="9">
        <v>1.49</v>
      </c>
      <c r="AD20" s="9">
        <v>2.5</v>
      </c>
      <c r="AE20" s="15">
        <v>2.2599999999999998</v>
      </c>
      <c r="AF20" s="9">
        <v>1.61</v>
      </c>
      <c r="AG20" s="9">
        <v>2.96</v>
      </c>
    </row>
    <row r="21" spans="1:33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U21" s="9">
        <v>0.22</v>
      </c>
      <c r="V21" s="9">
        <v>1.35</v>
      </c>
      <c r="W21" s="9">
        <v>0.46</v>
      </c>
      <c r="X21" s="9">
        <v>0.19</v>
      </c>
      <c r="Y21" s="9">
        <v>0.41</v>
      </c>
      <c r="Z21" s="9">
        <v>0.37</v>
      </c>
      <c r="AA21" s="9">
        <v>0.11</v>
      </c>
      <c r="AB21" s="9">
        <v>1.67</v>
      </c>
      <c r="AC21" s="9">
        <v>1.49</v>
      </c>
      <c r="AD21" s="9">
        <v>2.5</v>
      </c>
      <c r="AE21" s="15">
        <v>2.2599999999999998</v>
      </c>
      <c r="AF21" s="9">
        <v>1.61</v>
      </c>
      <c r="AG21" s="9">
        <v>2.96</v>
      </c>
    </row>
    <row r="22" spans="1:33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9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U22" s="9">
        <v>0.22</v>
      </c>
      <c r="V22" s="9">
        <v>1.35</v>
      </c>
      <c r="W22" s="9">
        <v>0.46</v>
      </c>
      <c r="X22" s="9">
        <v>0.19</v>
      </c>
      <c r="Y22" s="9">
        <v>0.41</v>
      </c>
      <c r="Z22" s="9">
        <v>0.37</v>
      </c>
      <c r="AA22" s="9">
        <v>0.11</v>
      </c>
      <c r="AB22" s="9">
        <v>1.67</v>
      </c>
      <c r="AC22" s="9">
        <v>1.49</v>
      </c>
      <c r="AD22" s="9">
        <v>2.5</v>
      </c>
      <c r="AE22" s="15">
        <v>2.2599999999999998</v>
      </c>
      <c r="AF22" s="9">
        <v>1.61</v>
      </c>
      <c r="AG22" s="9">
        <v>2.96</v>
      </c>
    </row>
    <row r="23" spans="1:33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9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U23" s="9">
        <v>0.22</v>
      </c>
      <c r="V23" s="9">
        <v>1.35</v>
      </c>
      <c r="W23" s="9">
        <v>0.46</v>
      </c>
      <c r="X23" s="9">
        <v>0.19</v>
      </c>
      <c r="Y23" s="9">
        <v>0.41</v>
      </c>
      <c r="Z23" s="9">
        <v>0.37</v>
      </c>
      <c r="AA23" s="9">
        <v>0.11</v>
      </c>
      <c r="AB23" s="9">
        <v>1.67</v>
      </c>
      <c r="AC23" s="9">
        <v>1.49</v>
      </c>
      <c r="AD23" s="9">
        <v>2.5</v>
      </c>
      <c r="AE23" s="15">
        <v>2.2599999999999998</v>
      </c>
      <c r="AF23" s="9">
        <v>1.61</v>
      </c>
      <c r="AG23" s="9">
        <v>2.96</v>
      </c>
    </row>
    <row r="24" spans="1:33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9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U24" s="9">
        <v>0.22</v>
      </c>
      <c r="V24" s="9">
        <v>1.35</v>
      </c>
      <c r="W24" s="9">
        <v>0.46</v>
      </c>
      <c r="X24" s="9">
        <v>0.19</v>
      </c>
      <c r="Y24" s="9">
        <v>0.41</v>
      </c>
      <c r="Z24" s="9">
        <v>0.37</v>
      </c>
      <c r="AA24" s="9">
        <v>0.11</v>
      </c>
      <c r="AB24" s="9">
        <v>1.67</v>
      </c>
      <c r="AC24" s="9">
        <v>1.49</v>
      </c>
      <c r="AD24" s="9">
        <v>2.5</v>
      </c>
      <c r="AE24" s="15">
        <v>2.2599999999999998</v>
      </c>
      <c r="AF24" s="9">
        <v>1.61</v>
      </c>
      <c r="AG24" s="9">
        <v>2.96</v>
      </c>
    </row>
    <row r="25" spans="1:33" ht="30" customHeight="1" x14ac:dyDescent="0.3">
      <c r="A25" s="3" t="s">
        <v>6</v>
      </c>
      <c r="B25" s="3" t="s">
        <v>11</v>
      </c>
      <c r="C25" s="4" t="s">
        <v>8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G25-AF25</f>
        <v>27.529999999999994</v>
      </c>
      <c r="I25" s="5">
        <f>H25+AE25</f>
        <v>29.789999999999992</v>
      </c>
      <c r="J25" s="5">
        <f>I25+AD25</f>
        <v>32.289999999999992</v>
      </c>
      <c r="K25" s="5">
        <f>J25+AC25</f>
        <v>33.779999999999994</v>
      </c>
      <c r="L25" s="5">
        <f>K25+AB25</f>
        <v>35.449999999999996</v>
      </c>
      <c r="M25" s="5">
        <f>L25+AA25</f>
        <v>35.559999999999995</v>
      </c>
      <c r="N25" s="5">
        <f t="shared" si="2"/>
        <v>35.929999999999993</v>
      </c>
      <c r="O25" s="5">
        <f t="shared" si="3"/>
        <v>36.339999999999989</v>
      </c>
      <c r="P25" s="5">
        <f t="shared" si="4"/>
        <v>36.149999999999991</v>
      </c>
      <c r="Q25" s="5">
        <f t="shared" si="5"/>
        <v>35.689999999999991</v>
      </c>
      <c r="R25" s="5">
        <f t="shared" si="6"/>
        <v>34.339999999999989</v>
      </c>
      <c r="S25" s="5">
        <f t="shared" si="7"/>
        <v>34.11999999999999</v>
      </c>
      <c r="U25" s="9">
        <v>0.22</v>
      </c>
      <c r="V25" s="9">
        <v>1.35</v>
      </c>
      <c r="W25" s="9">
        <v>0.46</v>
      </c>
      <c r="X25" s="9">
        <v>0.19</v>
      </c>
      <c r="Y25" s="9">
        <v>0.41</v>
      </c>
      <c r="Z25" s="9">
        <v>0.37</v>
      </c>
      <c r="AA25" s="9">
        <v>0.11</v>
      </c>
      <c r="AB25" s="9">
        <v>1.67</v>
      </c>
      <c r="AC25" s="9">
        <v>1.49</v>
      </c>
      <c r="AD25" s="9">
        <v>2.5</v>
      </c>
      <c r="AE25" s="15">
        <v>2.2599999999999998</v>
      </c>
      <c r="AF25" s="9">
        <v>1.61</v>
      </c>
      <c r="AG25" s="9">
        <v>2.96</v>
      </c>
    </row>
    <row r="26" spans="1:33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U26" s="9">
        <v>0.22</v>
      </c>
      <c r="V26" s="9">
        <v>1.35</v>
      </c>
      <c r="W26" s="9">
        <v>0.46</v>
      </c>
      <c r="X26" s="9">
        <v>0.19</v>
      </c>
      <c r="Y26" s="9">
        <v>0.41</v>
      </c>
      <c r="Z26" s="9">
        <v>0.37</v>
      </c>
      <c r="AA26" s="9">
        <v>0.11</v>
      </c>
      <c r="AB26" s="9">
        <v>1.67</v>
      </c>
      <c r="AC26" s="9">
        <v>1.49</v>
      </c>
      <c r="AD26" s="9">
        <v>2.5</v>
      </c>
      <c r="AE26" s="15">
        <v>2.2599999999999998</v>
      </c>
      <c r="AF26" s="9">
        <v>1.61</v>
      </c>
      <c r="AG26" s="9">
        <v>2.96</v>
      </c>
    </row>
    <row r="27" spans="1:33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0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U27" s="9">
        <v>0.22</v>
      </c>
      <c r="V27" s="9">
        <v>1.35</v>
      </c>
      <c r="W27" s="9">
        <v>0.46</v>
      </c>
      <c r="X27" s="9">
        <v>0.19</v>
      </c>
      <c r="Y27" s="9">
        <v>0.41</v>
      </c>
      <c r="Z27" s="9">
        <v>0.37</v>
      </c>
      <c r="AA27" s="9">
        <v>0.11</v>
      </c>
      <c r="AB27" s="9">
        <v>1.67</v>
      </c>
      <c r="AC27" s="9">
        <v>1.49</v>
      </c>
      <c r="AD27" s="9">
        <v>2.5</v>
      </c>
      <c r="AE27" s="15">
        <v>2.2599999999999998</v>
      </c>
      <c r="AF27" s="9">
        <v>1.61</v>
      </c>
      <c r="AG27" s="9">
        <v>2.96</v>
      </c>
    </row>
    <row r="28" spans="1:33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0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U28" s="9">
        <v>0.22</v>
      </c>
      <c r="V28" s="9">
        <v>1.35</v>
      </c>
      <c r="W28" s="9">
        <v>0.46</v>
      </c>
      <c r="X28" s="9">
        <v>0.19</v>
      </c>
      <c r="Y28" s="9">
        <v>0.41</v>
      </c>
      <c r="Z28" s="9">
        <v>0.37</v>
      </c>
      <c r="AA28" s="9">
        <v>0.11</v>
      </c>
      <c r="AB28" s="9">
        <v>1.67</v>
      </c>
      <c r="AC28" s="9">
        <v>1.49</v>
      </c>
      <c r="AD28" s="9">
        <v>2.5</v>
      </c>
      <c r="AE28" s="15">
        <v>2.2599999999999998</v>
      </c>
      <c r="AF28" s="9">
        <v>1.61</v>
      </c>
      <c r="AG28" s="9">
        <v>2.96</v>
      </c>
    </row>
    <row r="29" spans="1:33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0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U29" s="9">
        <v>0.22</v>
      </c>
      <c r="V29" s="9">
        <v>1.35</v>
      </c>
      <c r="W29" s="9">
        <v>0.46</v>
      </c>
      <c r="X29" s="9">
        <v>0.19</v>
      </c>
      <c r="Y29" s="9">
        <v>0.41</v>
      </c>
      <c r="Z29" s="9">
        <v>0.37</v>
      </c>
      <c r="AA29" s="9">
        <v>0.11</v>
      </c>
      <c r="AB29" s="9">
        <v>1.67</v>
      </c>
      <c r="AC29" s="9">
        <v>1.49</v>
      </c>
      <c r="AD29" s="9">
        <v>2.5</v>
      </c>
      <c r="AE29" s="15">
        <v>2.2599999999999998</v>
      </c>
      <c r="AF29" s="9">
        <v>1.61</v>
      </c>
      <c r="AG29" s="9">
        <v>2.96</v>
      </c>
    </row>
    <row r="30" spans="1:33" ht="30" customHeight="1" x14ac:dyDescent="0.3">
      <c r="A30" s="6" t="s">
        <v>6</v>
      </c>
      <c r="B30" s="3" t="s">
        <v>12</v>
      </c>
      <c r="C30" s="4" t="s">
        <v>8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G30-AF30</f>
        <v>27.690000000000005</v>
      </c>
      <c r="I30" s="5">
        <f>H30+AE30</f>
        <v>29.950000000000003</v>
      </c>
      <c r="J30" s="5">
        <f>I30+AD30</f>
        <v>32.450000000000003</v>
      </c>
      <c r="K30" s="5">
        <f>J30+AC30</f>
        <v>33.940000000000005</v>
      </c>
      <c r="L30" s="5">
        <f>K30+AB30</f>
        <v>35.610000000000007</v>
      </c>
      <c r="M30" s="5">
        <f>L30+AA30</f>
        <v>35.720000000000006</v>
      </c>
      <c r="N30" s="5">
        <f t="shared" si="2"/>
        <v>36.090000000000003</v>
      </c>
      <c r="O30" s="5">
        <f t="shared" si="3"/>
        <v>36.5</v>
      </c>
      <c r="P30" s="5">
        <f t="shared" si="4"/>
        <v>36.31</v>
      </c>
      <c r="Q30" s="5">
        <f t="shared" si="5"/>
        <v>35.85</v>
      </c>
      <c r="R30" s="5">
        <f t="shared" si="6"/>
        <v>34.5</v>
      </c>
      <c r="S30" s="5">
        <f t="shared" si="7"/>
        <v>34.28</v>
      </c>
      <c r="U30" s="9">
        <v>0.22</v>
      </c>
      <c r="V30" s="9">
        <v>1.35</v>
      </c>
      <c r="W30" s="9">
        <v>0.46</v>
      </c>
      <c r="X30" s="9">
        <v>0.19</v>
      </c>
      <c r="Y30" s="9">
        <v>0.41</v>
      </c>
      <c r="Z30" s="9">
        <v>0.37</v>
      </c>
      <c r="AA30" s="9">
        <v>0.11</v>
      </c>
      <c r="AB30" s="9">
        <v>1.67</v>
      </c>
      <c r="AC30" s="9">
        <v>1.49</v>
      </c>
      <c r="AD30" s="9">
        <v>2.5</v>
      </c>
      <c r="AE30" s="15">
        <v>2.2599999999999998</v>
      </c>
      <c r="AF30" s="9">
        <v>1.61</v>
      </c>
      <c r="AG30" s="9">
        <v>2.96</v>
      </c>
    </row>
    <row r="31" spans="1:33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U31" s="9">
        <v>0.22</v>
      </c>
      <c r="V31" s="9">
        <v>1.35</v>
      </c>
      <c r="W31" s="9">
        <v>0.46</v>
      </c>
      <c r="X31" s="9">
        <v>0.19</v>
      </c>
      <c r="Y31" s="9">
        <v>0.41</v>
      </c>
      <c r="Z31" s="9">
        <v>0.37</v>
      </c>
      <c r="AA31" s="9">
        <v>0.11</v>
      </c>
      <c r="AB31" s="9">
        <v>1.67</v>
      </c>
      <c r="AC31" s="9">
        <v>1.49</v>
      </c>
      <c r="AD31" s="9">
        <v>2.5</v>
      </c>
      <c r="AE31" s="15">
        <v>2.2599999999999998</v>
      </c>
      <c r="AF31" s="9">
        <v>1.61</v>
      </c>
      <c r="AG31" s="9">
        <v>2.96</v>
      </c>
    </row>
    <row r="32" spans="1:33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1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U32" s="9">
        <v>0.22</v>
      </c>
      <c r="V32" s="9">
        <v>1.35</v>
      </c>
      <c r="W32" s="9">
        <v>0.46</v>
      </c>
      <c r="X32" s="9">
        <v>0.19</v>
      </c>
      <c r="Y32" s="9">
        <v>0.41</v>
      </c>
      <c r="Z32" s="9">
        <v>0.37</v>
      </c>
      <c r="AA32" s="9">
        <v>0.11</v>
      </c>
      <c r="AB32" s="9">
        <v>1.67</v>
      </c>
      <c r="AC32" s="9">
        <v>1.49</v>
      </c>
      <c r="AD32" s="9">
        <v>2.5</v>
      </c>
      <c r="AE32" s="15">
        <v>2.2599999999999998</v>
      </c>
      <c r="AF32" s="9">
        <v>1.61</v>
      </c>
      <c r="AG32" s="9">
        <v>2.96</v>
      </c>
    </row>
    <row r="33" spans="1:33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1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U33" s="9">
        <v>0.22</v>
      </c>
      <c r="V33" s="9">
        <v>1.35</v>
      </c>
      <c r="W33" s="9">
        <v>0.46</v>
      </c>
      <c r="X33" s="9">
        <v>0.19</v>
      </c>
      <c r="Y33" s="9">
        <v>0.41</v>
      </c>
      <c r="Z33" s="9">
        <v>0.37</v>
      </c>
      <c r="AA33" s="9">
        <v>0.11</v>
      </c>
      <c r="AB33" s="9">
        <v>1.67</v>
      </c>
      <c r="AC33" s="9">
        <v>1.49</v>
      </c>
      <c r="AD33" s="9">
        <v>2.5</v>
      </c>
      <c r="AE33" s="15">
        <v>2.2599999999999998</v>
      </c>
      <c r="AF33" s="9">
        <v>1.61</v>
      </c>
      <c r="AG33" s="9">
        <v>2.96</v>
      </c>
    </row>
    <row r="34" spans="1:33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1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U34" s="9">
        <v>0.22</v>
      </c>
      <c r="V34" s="9">
        <v>1.35</v>
      </c>
      <c r="W34" s="9">
        <v>0.46</v>
      </c>
      <c r="X34" s="9">
        <v>0.19</v>
      </c>
      <c r="Y34" s="9">
        <v>0.41</v>
      </c>
      <c r="Z34" s="9">
        <v>0.37</v>
      </c>
      <c r="AA34" s="9">
        <v>0.11</v>
      </c>
      <c r="AB34" s="9">
        <v>1.67</v>
      </c>
      <c r="AC34" s="9">
        <v>1.49</v>
      </c>
      <c r="AD34" s="9">
        <v>2.5</v>
      </c>
      <c r="AE34" s="15">
        <v>2.2599999999999998</v>
      </c>
      <c r="AF34" s="9">
        <v>1.61</v>
      </c>
      <c r="AG34" s="9">
        <v>2.96</v>
      </c>
    </row>
    <row r="35" spans="1:33" ht="30" customHeight="1" x14ac:dyDescent="0.3">
      <c r="A35" s="3" t="s">
        <v>6</v>
      </c>
      <c r="B35" s="3" t="s">
        <v>13</v>
      </c>
      <c r="C35" s="4" t="s">
        <v>8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G35-AF35</f>
        <v>27.509999999999998</v>
      </c>
      <c r="I35" s="5">
        <f>H35+AE35</f>
        <v>29.769999999999996</v>
      </c>
      <c r="J35" s="5">
        <f>I35+AD35</f>
        <v>32.269999999999996</v>
      </c>
      <c r="K35" s="5">
        <f>J35+AC35</f>
        <v>33.76</v>
      </c>
      <c r="L35" s="5">
        <f>K35+AB35</f>
        <v>35.43</v>
      </c>
      <c r="M35" s="5">
        <f>L35+AA35</f>
        <v>35.54</v>
      </c>
      <c r="N35" s="5">
        <f t="shared" si="2"/>
        <v>35.909999999999997</v>
      </c>
      <c r="O35" s="5">
        <f t="shared" si="3"/>
        <v>36.319999999999993</v>
      </c>
      <c r="P35" s="5">
        <f t="shared" si="4"/>
        <v>36.129999999999995</v>
      </c>
      <c r="Q35" s="5">
        <f t="shared" si="5"/>
        <v>35.669999999999995</v>
      </c>
      <c r="R35" s="5">
        <f t="shared" si="6"/>
        <v>34.319999999999993</v>
      </c>
      <c r="S35" s="5">
        <f t="shared" si="7"/>
        <v>34.099999999999994</v>
      </c>
      <c r="U35" s="9">
        <v>0.22</v>
      </c>
      <c r="V35" s="9">
        <v>1.35</v>
      </c>
      <c r="W35" s="9">
        <v>0.46</v>
      </c>
      <c r="X35" s="9">
        <v>0.19</v>
      </c>
      <c r="Y35" s="9">
        <v>0.41</v>
      </c>
      <c r="Z35" s="9">
        <v>0.37</v>
      </c>
      <c r="AA35" s="9">
        <v>0.11</v>
      </c>
      <c r="AB35" s="9">
        <v>1.67</v>
      </c>
      <c r="AC35" s="9">
        <v>1.49</v>
      </c>
      <c r="AD35" s="9">
        <v>2.5</v>
      </c>
      <c r="AE35" s="15">
        <v>2.2599999999999998</v>
      </c>
      <c r="AF35" s="9">
        <v>1.61</v>
      </c>
      <c r="AG35" s="9">
        <v>2.96</v>
      </c>
    </row>
    <row r="36" spans="1:33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U36" s="9">
        <v>0.22</v>
      </c>
      <c r="V36" s="9">
        <v>1.35</v>
      </c>
      <c r="W36" s="9">
        <v>0.46</v>
      </c>
      <c r="X36" s="9">
        <v>0.19</v>
      </c>
      <c r="Y36" s="9">
        <v>0.41</v>
      </c>
      <c r="Z36" s="9">
        <v>0.37</v>
      </c>
      <c r="AA36" s="9">
        <v>0.11</v>
      </c>
      <c r="AB36" s="9">
        <v>1.67</v>
      </c>
      <c r="AC36" s="9">
        <v>1.49</v>
      </c>
      <c r="AD36" s="9">
        <v>2.5</v>
      </c>
      <c r="AE36" s="15">
        <v>2.2599999999999998</v>
      </c>
      <c r="AF36" s="9">
        <v>1.61</v>
      </c>
      <c r="AG36" s="9">
        <v>2.96</v>
      </c>
    </row>
    <row r="37" spans="1:33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2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U37" s="9">
        <v>0.22</v>
      </c>
      <c r="V37" s="9">
        <v>1.35</v>
      </c>
      <c r="W37" s="9">
        <v>0.46</v>
      </c>
      <c r="X37" s="9">
        <v>0.19</v>
      </c>
      <c r="Y37" s="9">
        <v>0.41</v>
      </c>
      <c r="Z37" s="9">
        <v>0.37</v>
      </c>
      <c r="AA37" s="9">
        <v>0.11</v>
      </c>
      <c r="AB37" s="9">
        <v>1.67</v>
      </c>
      <c r="AC37" s="9">
        <v>1.49</v>
      </c>
      <c r="AD37" s="9">
        <v>2.5</v>
      </c>
      <c r="AE37" s="15">
        <v>2.2599999999999998</v>
      </c>
      <c r="AF37" s="9">
        <v>1.61</v>
      </c>
      <c r="AG37" s="9">
        <v>2.96</v>
      </c>
    </row>
    <row r="38" spans="1:33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2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U38" s="9">
        <v>0.22</v>
      </c>
      <c r="V38" s="9">
        <v>1.35</v>
      </c>
      <c r="W38" s="9">
        <v>0.46</v>
      </c>
      <c r="X38" s="9">
        <v>0.19</v>
      </c>
      <c r="Y38" s="9">
        <v>0.41</v>
      </c>
      <c r="Z38" s="9">
        <v>0.37</v>
      </c>
      <c r="AA38" s="9">
        <v>0.11</v>
      </c>
      <c r="AB38" s="9">
        <v>1.67</v>
      </c>
      <c r="AC38" s="9">
        <v>1.49</v>
      </c>
      <c r="AD38" s="9">
        <v>2.5</v>
      </c>
      <c r="AE38" s="15">
        <v>2.2599999999999998</v>
      </c>
      <c r="AF38" s="9">
        <v>1.61</v>
      </c>
      <c r="AG38" s="9">
        <v>2.96</v>
      </c>
    </row>
    <row r="39" spans="1:33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2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U39" s="9">
        <v>0.22</v>
      </c>
      <c r="V39" s="9">
        <v>1.35</v>
      </c>
      <c r="W39" s="9">
        <v>0.46</v>
      </c>
      <c r="X39" s="9">
        <v>0.19</v>
      </c>
      <c r="Y39" s="9">
        <v>0.41</v>
      </c>
      <c r="Z39" s="9">
        <v>0.37</v>
      </c>
      <c r="AA39" s="9">
        <v>0.11</v>
      </c>
      <c r="AB39" s="9">
        <v>1.67</v>
      </c>
      <c r="AC39" s="9">
        <v>1.49</v>
      </c>
      <c r="AD39" s="9">
        <v>2.5</v>
      </c>
      <c r="AE39" s="15">
        <v>2.2599999999999998</v>
      </c>
      <c r="AF39" s="9">
        <v>1.61</v>
      </c>
      <c r="AG39" s="9">
        <v>2.96</v>
      </c>
    </row>
    <row r="40" spans="1:33" ht="30" customHeight="1" x14ac:dyDescent="0.3">
      <c r="A40" s="3" t="s">
        <v>6</v>
      </c>
      <c r="B40" s="3" t="s">
        <v>14</v>
      </c>
      <c r="C40" s="4" t="s">
        <v>8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G40-AF40</f>
        <v>27.499999999999993</v>
      </c>
      <c r="I40" s="5">
        <f>H40+AE40</f>
        <v>29.759999999999991</v>
      </c>
      <c r="J40" s="5">
        <f>I40+AD40</f>
        <v>32.259999999999991</v>
      </c>
      <c r="K40" s="5">
        <f>J40+AC40</f>
        <v>33.749999999999993</v>
      </c>
      <c r="L40" s="5">
        <f>K40+AB40</f>
        <v>35.419999999999995</v>
      </c>
      <c r="M40" s="5">
        <f>L40+AA40</f>
        <v>35.529999999999994</v>
      </c>
      <c r="N40" s="5">
        <f t="shared" si="2"/>
        <v>35.899999999999991</v>
      </c>
      <c r="O40" s="5">
        <f t="shared" si="3"/>
        <v>36.309999999999988</v>
      </c>
      <c r="P40" s="5">
        <f t="shared" si="4"/>
        <v>36.11999999999999</v>
      </c>
      <c r="Q40" s="5">
        <f t="shared" si="5"/>
        <v>35.659999999999989</v>
      </c>
      <c r="R40" s="5">
        <f t="shared" si="6"/>
        <v>34.309999999999988</v>
      </c>
      <c r="S40" s="5">
        <f t="shared" si="7"/>
        <v>34.089999999999989</v>
      </c>
      <c r="U40" s="9">
        <v>0.22</v>
      </c>
      <c r="V40" s="9">
        <v>1.35</v>
      </c>
      <c r="W40" s="9">
        <v>0.46</v>
      </c>
      <c r="X40" s="9">
        <v>0.19</v>
      </c>
      <c r="Y40" s="9">
        <v>0.41</v>
      </c>
      <c r="Z40" s="9">
        <v>0.37</v>
      </c>
      <c r="AA40" s="9">
        <v>0.11</v>
      </c>
      <c r="AB40" s="9">
        <v>1.67</v>
      </c>
      <c r="AC40" s="9">
        <v>1.49</v>
      </c>
      <c r="AD40" s="9">
        <v>2.5</v>
      </c>
      <c r="AE40" s="15">
        <v>2.2599999999999998</v>
      </c>
      <c r="AF40" s="9">
        <v>1.61</v>
      </c>
      <c r="AG40" s="9">
        <v>2.96</v>
      </c>
    </row>
    <row r="41" spans="1:33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U41" s="9">
        <v>0.22</v>
      </c>
      <c r="V41" s="9">
        <v>1.35</v>
      </c>
      <c r="W41" s="9">
        <v>0.46</v>
      </c>
      <c r="X41" s="9">
        <v>0.19</v>
      </c>
      <c r="Y41" s="9">
        <v>0.41</v>
      </c>
      <c r="Z41" s="9">
        <v>0.37</v>
      </c>
      <c r="AA41" s="9">
        <v>0.11</v>
      </c>
      <c r="AB41" s="9">
        <v>1.67</v>
      </c>
      <c r="AC41" s="9">
        <v>1.49</v>
      </c>
      <c r="AD41" s="9">
        <v>2.5</v>
      </c>
      <c r="AE41" s="15">
        <v>2.2599999999999998</v>
      </c>
      <c r="AF41" s="9">
        <v>1.61</v>
      </c>
      <c r="AG41" s="9">
        <v>2.96</v>
      </c>
    </row>
    <row r="42" spans="1:33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3">C42*$F$40</f>
        <v>448.9799999999999</v>
      </c>
      <c r="G42" s="5">
        <f t="shared" ref="G42:G73" si="14">F42-AG42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U42" s="9">
        <v>0.22</v>
      </c>
      <c r="V42" s="9">
        <v>1.35</v>
      </c>
      <c r="W42" s="9">
        <v>0.46</v>
      </c>
      <c r="X42" s="9">
        <v>0.19</v>
      </c>
      <c r="Y42" s="9">
        <v>0.41</v>
      </c>
      <c r="Z42" s="9">
        <v>0.37</v>
      </c>
      <c r="AA42" s="9">
        <v>0.11</v>
      </c>
      <c r="AB42" s="9">
        <v>1.67</v>
      </c>
      <c r="AC42" s="9">
        <v>1.49</v>
      </c>
      <c r="AD42" s="9">
        <v>2.5</v>
      </c>
      <c r="AE42" s="15">
        <v>2.2599999999999998</v>
      </c>
      <c r="AF42" s="9">
        <v>1.61</v>
      </c>
      <c r="AG42" s="9">
        <v>2.96</v>
      </c>
    </row>
    <row r="43" spans="1:33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3"/>
        <v>609.32999999999993</v>
      </c>
      <c r="G43" s="5">
        <f t="shared" si="14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U43" s="9">
        <v>0.22</v>
      </c>
      <c r="V43" s="9">
        <v>1.35</v>
      </c>
      <c r="W43" s="9">
        <v>0.46</v>
      </c>
      <c r="X43" s="9">
        <v>0.19</v>
      </c>
      <c r="Y43" s="9">
        <v>0.41</v>
      </c>
      <c r="Z43" s="9">
        <v>0.37</v>
      </c>
      <c r="AA43" s="9">
        <v>0.11</v>
      </c>
      <c r="AB43" s="9">
        <v>1.67</v>
      </c>
      <c r="AC43" s="9">
        <v>1.49</v>
      </c>
      <c r="AD43" s="9">
        <v>2.5</v>
      </c>
      <c r="AE43" s="15">
        <v>2.2599999999999998</v>
      </c>
      <c r="AF43" s="9">
        <v>1.61</v>
      </c>
      <c r="AG43" s="9">
        <v>2.96</v>
      </c>
    </row>
    <row r="44" spans="1:33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3"/>
        <v>1539.3599999999997</v>
      </c>
      <c r="G44" s="5">
        <f t="shared" si="14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U44" s="9">
        <v>0.22</v>
      </c>
      <c r="V44" s="9">
        <v>1.35</v>
      </c>
      <c r="W44" s="9">
        <v>0.46</v>
      </c>
      <c r="X44" s="9">
        <v>0.19</v>
      </c>
      <c r="Y44" s="9">
        <v>0.41</v>
      </c>
      <c r="Z44" s="9">
        <v>0.37</v>
      </c>
      <c r="AA44" s="9">
        <v>0.11</v>
      </c>
      <c r="AB44" s="9">
        <v>1.67</v>
      </c>
      <c r="AC44" s="9">
        <v>1.49</v>
      </c>
      <c r="AD44" s="9">
        <v>2.5</v>
      </c>
      <c r="AE44" s="15">
        <v>2.2599999999999998</v>
      </c>
      <c r="AF44" s="9">
        <v>1.61</v>
      </c>
      <c r="AG44" s="9">
        <v>2.96</v>
      </c>
    </row>
    <row r="45" spans="1:33" ht="30" customHeight="1" x14ac:dyDescent="0.3">
      <c r="A45" s="3" t="s">
        <v>6</v>
      </c>
      <c r="B45" s="3" t="s">
        <v>15</v>
      </c>
      <c r="C45" s="4" t="s">
        <v>8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4"/>
        <v>29.190000000000005</v>
      </c>
      <c r="H45" s="5">
        <f>G45-AF45</f>
        <v>27.580000000000005</v>
      </c>
      <c r="I45" s="5">
        <f>H45+AE45</f>
        <v>29.840000000000003</v>
      </c>
      <c r="J45" s="5">
        <f>I45+AD45</f>
        <v>32.340000000000003</v>
      </c>
      <c r="K45" s="5">
        <f>J45+AC45</f>
        <v>33.830000000000005</v>
      </c>
      <c r="L45" s="5">
        <f>K45+AB45</f>
        <v>35.500000000000007</v>
      </c>
      <c r="M45" s="5">
        <f>L45+AA45</f>
        <v>35.610000000000007</v>
      </c>
      <c r="N45" s="5">
        <f t="shared" si="2"/>
        <v>35.980000000000004</v>
      </c>
      <c r="O45" s="5">
        <f t="shared" si="3"/>
        <v>36.39</v>
      </c>
      <c r="P45" s="5">
        <f t="shared" si="4"/>
        <v>36.200000000000003</v>
      </c>
      <c r="Q45" s="5">
        <f t="shared" si="5"/>
        <v>35.74</v>
      </c>
      <c r="R45" s="5">
        <f t="shared" si="6"/>
        <v>34.39</v>
      </c>
      <c r="S45" s="5">
        <f t="shared" si="7"/>
        <v>34.17</v>
      </c>
      <c r="U45" s="9">
        <v>0.22</v>
      </c>
      <c r="V45" s="9">
        <v>1.35</v>
      </c>
      <c r="W45" s="9">
        <v>0.46</v>
      </c>
      <c r="X45" s="9">
        <v>0.19</v>
      </c>
      <c r="Y45" s="9">
        <v>0.41</v>
      </c>
      <c r="Z45" s="9">
        <v>0.37</v>
      </c>
      <c r="AA45" s="9">
        <v>0.11</v>
      </c>
      <c r="AB45" s="9">
        <v>1.67</v>
      </c>
      <c r="AC45" s="9">
        <v>1.49</v>
      </c>
      <c r="AD45" s="9">
        <v>2.5</v>
      </c>
      <c r="AE45" s="15">
        <v>2.2599999999999998</v>
      </c>
      <c r="AF45" s="9">
        <v>1.61</v>
      </c>
      <c r="AG45" s="9">
        <v>2.96</v>
      </c>
    </row>
    <row r="46" spans="1:33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4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U46" s="9">
        <v>0.22</v>
      </c>
      <c r="V46" s="9">
        <v>1.35</v>
      </c>
      <c r="W46" s="9">
        <v>0.46</v>
      </c>
      <c r="X46" s="9">
        <v>0.19</v>
      </c>
      <c r="Y46" s="9">
        <v>0.41</v>
      </c>
      <c r="Z46" s="9">
        <v>0.37</v>
      </c>
      <c r="AA46" s="9">
        <v>0.11</v>
      </c>
      <c r="AB46" s="9">
        <v>1.67</v>
      </c>
      <c r="AC46" s="9">
        <v>1.49</v>
      </c>
      <c r="AD46" s="9">
        <v>2.5</v>
      </c>
      <c r="AE46" s="15">
        <v>2.2599999999999998</v>
      </c>
      <c r="AF46" s="9">
        <v>1.61</v>
      </c>
      <c r="AG46" s="9">
        <v>2.96</v>
      </c>
    </row>
    <row r="47" spans="1:33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5">C47*$F$45</f>
        <v>450.10000000000008</v>
      </c>
      <c r="G47" s="5">
        <f t="shared" si="14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U47" s="9">
        <v>0.22</v>
      </c>
      <c r="V47" s="9">
        <v>1.35</v>
      </c>
      <c r="W47" s="9">
        <v>0.46</v>
      </c>
      <c r="X47" s="9">
        <v>0.19</v>
      </c>
      <c r="Y47" s="9">
        <v>0.41</v>
      </c>
      <c r="Z47" s="9">
        <v>0.37</v>
      </c>
      <c r="AA47" s="9">
        <v>0.11</v>
      </c>
      <c r="AB47" s="9">
        <v>1.67</v>
      </c>
      <c r="AC47" s="9">
        <v>1.49</v>
      </c>
      <c r="AD47" s="9">
        <v>2.5</v>
      </c>
      <c r="AE47" s="15">
        <v>2.2599999999999998</v>
      </c>
      <c r="AF47" s="9">
        <v>1.61</v>
      </c>
      <c r="AG47" s="9">
        <v>2.96</v>
      </c>
    </row>
    <row r="48" spans="1:33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5"/>
        <v>610.85000000000014</v>
      </c>
      <c r="G48" s="5">
        <f t="shared" si="14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U48" s="9">
        <v>0.22</v>
      </c>
      <c r="V48" s="9">
        <v>1.35</v>
      </c>
      <c r="W48" s="9">
        <v>0.46</v>
      </c>
      <c r="X48" s="9">
        <v>0.19</v>
      </c>
      <c r="Y48" s="9">
        <v>0.41</v>
      </c>
      <c r="Z48" s="9">
        <v>0.37</v>
      </c>
      <c r="AA48" s="9">
        <v>0.11</v>
      </c>
      <c r="AB48" s="9">
        <v>1.67</v>
      </c>
      <c r="AC48" s="9">
        <v>1.49</v>
      </c>
      <c r="AD48" s="9">
        <v>2.5</v>
      </c>
      <c r="AE48" s="15">
        <v>2.2599999999999998</v>
      </c>
      <c r="AF48" s="9">
        <v>1.61</v>
      </c>
      <c r="AG48" s="9">
        <v>2.96</v>
      </c>
    </row>
    <row r="49" spans="1:33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5"/>
        <v>1543.2000000000003</v>
      </c>
      <c r="G49" s="5">
        <f t="shared" si="14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U49" s="9">
        <v>0.22</v>
      </c>
      <c r="V49" s="9">
        <v>1.35</v>
      </c>
      <c r="W49" s="9">
        <v>0.46</v>
      </c>
      <c r="X49" s="9">
        <v>0.19</v>
      </c>
      <c r="Y49" s="9">
        <v>0.41</v>
      </c>
      <c r="Z49" s="9">
        <v>0.37</v>
      </c>
      <c r="AA49" s="9">
        <v>0.11</v>
      </c>
      <c r="AB49" s="9">
        <v>1.67</v>
      </c>
      <c r="AC49" s="9">
        <v>1.49</v>
      </c>
      <c r="AD49" s="9">
        <v>2.5</v>
      </c>
      <c r="AE49" s="15">
        <v>2.2599999999999998</v>
      </c>
      <c r="AF49" s="9">
        <v>1.61</v>
      </c>
      <c r="AG49" s="9">
        <v>2.96</v>
      </c>
    </row>
    <row r="50" spans="1:33" ht="30" customHeight="1" x14ac:dyDescent="0.3">
      <c r="A50" s="3" t="s">
        <v>6</v>
      </c>
      <c r="B50" s="3" t="s">
        <v>16</v>
      </c>
      <c r="C50" s="4" t="s">
        <v>8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4"/>
        <v>29.059999999999995</v>
      </c>
      <c r="H50" s="5">
        <f>G50-AF50</f>
        <v>27.449999999999996</v>
      </c>
      <c r="I50" s="5">
        <f>H50+AE50</f>
        <v>29.709999999999994</v>
      </c>
      <c r="J50" s="5">
        <f>I50+AD50</f>
        <v>32.209999999999994</v>
      </c>
      <c r="K50" s="5">
        <f>J50+AC50</f>
        <v>33.699999999999996</v>
      </c>
      <c r="L50" s="5">
        <f>K50+AB50</f>
        <v>35.369999999999997</v>
      </c>
      <c r="M50" s="5">
        <f>L50+AA50</f>
        <v>35.479999999999997</v>
      </c>
      <c r="N50" s="5">
        <f t="shared" si="2"/>
        <v>35.849999999999994</v>
      </c>
      <c r="O50" s="5">
        <f t="shared" si="3"/>
        <v>36.259999999999991</v>
      </c>
      <c r="P50" s="5">
        <f t="shared" si="4"/>
        <v>36.069999999999993</v>
      </c>
      <c r="Q50" s="5">
        <f t="shared" si="5"/>
        <v>35.609999999999992</v>
      </c>
      <c r="R50" s="5">
        <f t="shared" si="6"/>
        <v>34.259999999999991</v>
      </c>
      <c r="S50" s="5">
        <f t="shared" si="7"/>
        <v>34.039999999999992</v>
      </c>
      <c r="U50" s="9">
        <v>0.22</v>
      </c>
      <c r="V50" s="9">
        <v>1.35</v>
      </c>
      <c r="W50" s="9">
        <v>0.46</v>
      </c>
      <c r="X50" s="9">
        <v>0.19</v>
      </c>
      <c r="Y50" s="9">
        <v>0.41</v>
      </c>
      <c r="Z50" s="9">
        <v>0.37</v>
      </c>
      <c r="AA50" s="9">
        <v>0.11</v>
      </c>
      <c r="AB50" s="9">
        <v>1.67</v>
      </c>
      <c r="AC50" s="9">
        <v>1.49</v>
      </c>
      <c r="AD50" s="9">
        <v>2.5</v>
      </c>
      <c r="AE50" s="15">
        <v>2.2599999999999998</v>
      </c>
      <c r="AF50" s="9">
        <v>1.61</v>
      </c>
      <c r="AG50" s="9">
        <v>2.96</v>
      </c>
    </row>
    <row r="51" spans="1:33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4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U51" s="9">
        <v>0.22</v>
      </c>
      <c r="V51" s="9">
        <v>1.35</v>
      </c>
      <c r="W51" s="9">
        <v>0.46</v>
      </c>
      <c r="X51" s="9">
        <v>0.19</v>
      </c>
      <c r="Y51" s="9">
        <v>0.41</v>
      </c>
      <c r="Z51" s="9">
        <v>0.37</v>
      </c>
      <c r="AA51" s="9">
        <v>0.11</v>
      </c>
      <c r="AB51" s="9">
        <v>1.67</v>
      </c>
      <c r="AC51" s="9">
        <v>1.49</v>
      </c>
      <c r="AD51" s="9">
        <v>2.5</v>
      </c>
      <c r="AE51" s="15">
        <v>2.2599999999999998</v>
      </c>
      <c r="AF51" s="9">
        <v>1.61</v>
      </c>
      <c r="AG51" s="9">
        <v>2.96</v>
      </c>
    </row>
    <row r="52" spans="1:33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6">C52*$F$50</f>
        <v>448.28</v>
      </c>
      <c r="G52" s="5">
        <f t="shared" si="14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U52" s="9">
        <v>0.22</v>
      </c>
      <c r="V52" s="9">
        <v>1.35</v>
      </c>
      <c r="W52" s="9">
        <v>0.46</v>
      </c>
      <c r="X52" s="9">
        <v>0.19</v>
      </c>
      <c r="Y52" s="9">
        <v>0.41</v>
      </c>
      <c r="Z52" s="9">
        <v>0.37</v>
      </c>
      <c r="AA52" s="9">
        <v>0.11</v>
      </c>
      <c r="AB52" s="9">
        <v>1.67</v>
      </c>
      <c r="AC52" s="9">
        <v>1.49</v>
      </c>
      <c r="AD52" s="9">
        <v>2.5</v>
      </c>
      <c r="AE52" s="15">
        <v>2.2599999999999998</v>
      </c>
      <c r="AF52" s="9">
        <v>1.61</v>
      </c>
      <c r="AG52" s="9">
        <v>2.96</v>
      </c>
    </row>
    <row r="53" spans="1:33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6"/>
        <v>608.37999999999988</v>
      </c>
      <c r="G53" s="5">
        <f t="shared" si="14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U53" s="9">
        <v>0.22</v>
      </c>
      <c r="V53" s="9">
        <v>1.35</v>
      </c>
      <c r="W53" s="9">
        <v>0.46</v>
      </c>
      <c r="X53" s="9">
        <v>0.19</v>
      </c>
      <c r="Y53" s="9">
        <v>0.41</v>
      </c>
      <c r="Z53" s="9">
        <v>0.37</v>
      </c>
      <c r="AA53" s="9">
        <v>0.11</v>
      </c>
      <c r="AB53" s="9">
        <v>1.67</v>
      </c>
      <c r="AC53" s="9">
        <v>1.49</v>
      </c>
      <c r="AD53" s="9">
        <v>2.5</v>
      </c>
      <c r="AE53" s="15">
        <v>2.2599999999999998</v>
      </c>
      <c r="AF53" s="9">
        <v>1.61</v>
      </c>
      <c r="AG53" s="9">
        <v>2.96</v>
      </c>
    </row>
    <row r="54" spans="1:33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6"/>
        <v>1536.9599999999998</v>
      </c>
      <c r="G54" s="5">
        <f t="shared" si="14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U54" s="9">
        <v>0.22</v>
      </c>
      <c r="V54" s="9">
        <v>1.35</v>
      </c>
      <c r="W54" s="9">
        <v>0.46</v>
      </c>
      <c r="X54" s="9">
        <v>0.19</v>
      </c>
      <c r="Y54" s="9">
        <v>0.41</v>
      </c>
      <c r="Z54" s="9">
        <v>0.37</v>
      </c>
      <c r="AA54" s="9">
        <v>0.11</v>
      </c>
      <c r="AB54" s="9">
        <v>1.67</v>
      </c>
      <c r="AC54" s="9">
        <v>1.49</v>
      </c>
      <c r="AD54" s="9">
        <v>2.5</v>
      </c>
      <c r="AE54" s="15">
        <v>2.2599999999999998</v>
      </c>
      <c r="AF54" s="9">
        <v>1.61</v>
      </c>
      <c r="AG54" s="9">
        <v>2.96</v>
      </c>
    </row>
    <row r="55" spans="1:33" ht="30" customHeight="1" x14ac:dyDescent="0.3">
      <c r="A55" s="3" t="s">
        <v>17</v>
      </c>
      <c r="B55" s="3" t="s">
        <v>7</v>
      </c>
      <c r="C55" s="4" t="s">
        <v>8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4"/>
        <v>29.089999999999996</v>
      </c>
      <c r="H55" s="5">
        <f>G55-AF55</f>
        <v>27.479999999999997</v>
      </c>
      <c r="I55" s="5">
        <f>H55+AE55</f>
        <v>29.739999999999995</v>
      </c>
      <c r="J55" s="5">
        <f>I55+AD55</f>
        <v>32.239999999999995</v>
      </c>
      <c r="K55" s="5">
        <f>J55+AC55</f>
        <v>33.729999999999997</v>
      </c>
      <c r="L55" s="5">
        <f>K55+AB55</f>
        <v>35.4</v>
      </c>
      <c r="M55" s="5">
        <f>L55+AA55</f>
        <v>35.51</v>
      </c>
      <c r="N55" s="5">
        <f t="shared" si="2"/>
        <v>35.879999999999995</v>
      </c>
      <c r="O55" s="5">
        <f t="shared" si="3"/>
        <v>36.289999999999992</v>
      </c>
      <c r="P55" s="5">
        <f t="shared" si="4"/>
        <v>36.099999999999994</v>
      </c>
      <c r="Q55" s="5">
        <f t="shared" si="5"/>
        <v>35.639999999999993</v>
      </c>
      <c r="R55" s="5">
        <f t="shared" si="6"/>
        <v>34.289999999999992</v>
      </c>
      <c r="S55" s="5">
        <f>R55-U55</f>
        <v>34.069999999999993</v>
      </c>
      <c r="U55" s="9">
        <v>0.22</v>
      </c>
      <c r="V55" s="9">
        <v>1.35</v>
      </c>
      <c r="W55" s="9">
        <v>0.46</v>
      </c>
      <c r="X55" s="9">
        <v>0.19</v>
      </c>
      <c r="Y55" s="9">
        <v>0.41</v>
      </c>
      <c r="Z55" s="9">
        <v>0.37</v>
      </c>
      <c r="AA55" s="9">
        <v>0.11</v>
      </c>
      <c r="AB55" s="9">
        <v>1.67</v>
      </c>
      <c r="AC55" s="9">
        <v>1.49</v>
      </c>
      <c r="AD55" s="9">
        <v>2.5</v>
      </c>
      <c r="AE55" s="15">
        <v>2.2599999999999998</v>
      </c>
      <c r="AF55" s="9">
        <v>1.61</v>
      </c>
      <c r="AG55" s="9">
        <v>2.96</v>
      </c>
    </row>
    <row r="56" spans="1:33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4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U56" s="9">
        <v>0.22</v>
      </c>
      <c r="V56" s="9">
        <v>1.35</v>
      </c>
      <c r="W56" s="9">
        <v>0.46</v>
      </c>
      <c r="X56" s="9">
        <v>0.19</v>
      </c>
      <c r="Y56" s="9">
        <v>0.41</v>
      </c>
      <c r="Z56" s="9">
        <v>0.37</v>
      </c>
      <c r="AA56" s="9">
        <v>0.11</v>
      </c>
      <c r="AB56" s="9">
        <v>1.67</v>
      </c>
      <c r="AC56" s="9">
        <v>1.49</v>
      </c>
      <c r="AD56" s="9">
        <v>2.5</v>
      </c>
      <c r="AE56" s="15">
        <v>2.2599999999999998</v>
      </c>
      <c r="AF56" s="9">
        <v>1.61</v>
      </c>
      <c r="AG56" s="9">
        <v>2.96</v>
      </c>
    </row>
    <row r="57" spans="1:33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7">C57*$F$55</f>
        <v>448.69999999999993</v>
      </c>
      <c r="G57" s="5">
        <f t="shared" si="14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U57" s="9">
        <v>0.22</v>
      </c>
      <c r="V57" s="9">
        <v>1.35</v>
      </c>
      <c r="W57" s="9">
        <v>0.46</v>
      </c>
      <c r="X57" s="9">
        <v>0.19</v>
      </c>
      <c r="Y57" s="9">
        <v>0.41</v>
      </c>
      <c r="Z57" s="9">
        <v>0.37</v>
      </c>
      <c r="AA57" s="9">
        <v>0.11</v>
      </c>
      <c r="AB57" s="9">
        <v>1.67</v>
      </c>
      <c r="AC57" s="9">
        <v>1.49</v>
      </c>
      <c r="AD57" s="9">
        <v>2.5</v>
      </c>
      <c r="AE57" s="15">
        <v>2.2599999999999998</v>
      </c>
      <c r="AF57" s="9">
        <v>1.61</v>
      </c>
      <c r="AG57" s="9">
        <v>2.96</v>
      </c>
    </row>
    <row r="58" spans="1:33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7"/>
        <v>608.94999999999993</v>
      </c>
      <c r="G58" s="5">
        <f t="shared" si="14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U58" s="9">
        <v>0.22</v>
      </c>
      <c r="V58" s="9">
        <v>1.35</v>
      </c>
      <c r="W58" s="9">
        <v>0.46</v>
      </c>
      <c r="X58" s="9">
        <v>0.19</v>
      </c>
      <c r="Y58" s="9">
        <v>0.41</v>
      </c>
      <c r="Z58" s="9">
        <v>0.37</v>
      </c>
      <c r="AA58" s="9">
        <v>0.11</v>
      </c>
      <c r="AB58" s="9">
        <v>1.67</v>
      </c>
      <c r="AC58" s="9">
        <v>1.49</v>
      </c>
      <c r="AD58" s="9">
        <v>2.5</v>
      </c>
      <c r="AE58" s="15">
        <v>2.2599999999999998</v>
      </c>
      <c r="AF58" s="9">
        <v>1.61</v>
      </c>
      <c r="AG58" s="9">
        <v>2.96</v>
      </c>
    </row>
    <row r="59" spans="1:33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7"/>
        <v>1538.3999999999999</v>
      </c>
      <c r="G59" s="5">
        <f t="shared" si="14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U59" s="9">
        <v>0.22</v>
      </c>
      <c r="V59" s="9">
        <v>1.35</v>
      </c>
      <c r="W59" s="9">
        <v>0.46</v>
      </c>
      <c r="X59" s="9">
        <v>0.19</v>
      </c>
      <c r="Y59" s="9">
        <v>0.41</v>
      </c>
      <c r="Z59" s="9">
        <v>0.37</v>
      </c>
      <c r="AA59" s="9">
        <v>0.11</v>
      </c>
      <c r="AB59" s="9">
        <v>1.67</v>
      </c>
      <c r="AC59" s="9">
        <v>1.49</v>
      </c>
      <c r="AD59" s="9">
        <v>2.5</v>
      </c>
      <c r="AE59" s="15">
        <v>2.2599999999999998</v>
      </c>
      <c r="AF59" s="9">
        <v>1.61</v>
      </c>
      <c r="AG59" s="9">
        <v>2.96</v>
      </c>
    </row>
    <row r="60" spans="1:33" ht="30" customHeight="1" x14ac:dyDescent="0.3">
      <c r="A60" s="3" t="s">
        <v>17</v>
      </c>
      <c r="B60" s="3" t="s">
        <v>9</v>
      </c>
      <c r="C60" s="4" t="s">
        <v>8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4"/>
        <v>29.1</v>
      </c>
      <c r="H60" s="5">
        <f>G60-AF60</f>
        <v>27.490000000000002</v>
      </c>
      <c r="I60" s="5">
        <f>H60+AE60</f>
        <v>29.75</v>
      </c>
      <c r="J60" s="5">
        <f>I60+AD60</f>
        <v>32.25</v>
      </c>
      <c r="K60" s="5">
        <f>J60+AC60</f>
        <v>33.74</v>
      </c>
      <c r="L60" s="5">
        <f>K60+AB60</f>
        <v>35.410000000000004</v>
      </c>
      <c r="M60" s="5">
        <f>L60+AA60</f>
        <v>35.520000000000003</v>
      </c>
      <c r="N60" s="5">
        <f t="shared" si="2"/>
        <v>35.89</v>
      </c>
      <c r="O60" s="5">
        <f t="shared" si="3"/>
        <v>36.299999999999997</v>
      </c>
      <c r="P60" s="5">
        <f t="shared" si="4"/>
        <v>36.11</v>
      </c>
      <c r="Q60" s="5">
        <f t="shared" si="5"/>
        <v>35.65</v>
      </c>
      <c r="R60" s="5">
        <f t="shared" si="6"/>
        <v>34.299999999999997</v>
      </c>
      <c r="S60" s="5">
        <f t="shared" si="7"/>
        <v>34.08</v>
      </c>
      <c r="U60" s="9">
        <v>0.22</v>
      </c>
      <c r="V60" s="9">
        <v>1.35</v>
      </c>
      <c r="W60" s="9">
        <v>0.46</v>
      </c>
      <c r="X60" s="9">
        <v>0.19</v>
      </c>
      <c r="Y60" s="9">
        <v>0.41</v>
      </c>
      <c r="Z60" s="9">
        <v>0.37</v>
      </c>
      <c r="AA60" s="9">
        <v>0.11</v>
      </c>
      <c r="AB60" s="9">
        <v>1.67</v>
      </c>
      <c r="AC60" s="9">
        <v>1.49</v>
      </c>
      <c r="AD60" s="9">
        <v>2.5</v>
      </c>
      <c r="AE60" s="15">
        <v>2.2599999999999998</v>
      </c>
      <c r="AF60" s="9">
        <v>1.61</v>
      </c>
      <c r="AG60" s="9">
        <v>2.96</v>
      </c>
    </row>
    <row r="61" spans="1:33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4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U61" s="9">
        <v>0.22</v>
      </c>
      <c r="V61" s="9">
        <v>1.35</v>
      </c>
      <c r="W61" s="9">
        <v>0.46</v>
      </c>
      <c r="X61" s="9">
        <v>0.19</v>
      </c>
      <c r="Y61" s="9">
        <v>0.41</v>
      </c>
      <c r="Z61" s="9">
        <v>0.37</v>
      </c>
      <c r="AA61" s="9">
        <v>0.11</v>
      </c>
      <c r="AB61" s="9">
        <v>1.67</v>
      </c>
      <c r="AC61" s="9">
        <v>1.49</v>
      </c>
      <c r="AD61" s="9">
        <v>2.5</v>
      </c>
      <c r="AE61" s="15">
        <v>2.2599999999999998</v>
      </c>
      <c r="AF61" s="9">
        <v>1.61</v>
      </c>
      <c r="AG61" s="9">
        <v>2.96</v>
      </c>
    </row>
    <row r="62" spans="1:33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8">C62*$F$60</f>
        <v>448.84000000000003</v>
      </c>
      <c r="G62" s="5">
        <f t="shared" si="14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U62" s="9">
        <v>0.22</v>
      </c>
      <c r="V62" s="9">
        <v>1.35</v>
      </c>
      <c r="W62" s="9">
        <v>0.46</v>
      </c>
      <c r="X62" s="9">
        <v>0.19</v>
      </c>
      <c r="Y62" s="9">
        <v>0.41</v>
      </c>
      <c r="Z62" s="9">
        <v>0.37</v>
      </c>
      <c r="AA62" s="9">
        <v>0.11</v>
      </c>
      <c r="AB62" s="9">
        <v>1.67</v>
      </c>
      <c r="AC62" s="9">
        <v>1.49</v>
      </c>
      <c r="AD62" s="9">
        <v>2.5</v>
      </c>
      <c r="AE62" s="15">
        <v>2.2599999999999998</v>
      </c>
      <c r="AF62" s="9">
        <v>1.61</v>
      </c>
      <c r="AG62" s="9">
        <v>2.96</v>
      </c>
    </row>
    <row r="63" spans="1:33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8"/>
        <v>609.1400000000001</v>
      </c>
      <c r="G63" s="5">
        <f t="shared" si="14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U63" s="9">
        <v>0.22</v>
      </c>
      <c r="V63" s="9">
        <v>1.35</v>
      </c>
      <c r="W63" s="9">
        <v>0.46</v>
      </c>
      <c r="X63" s="9">
        <v>0.19</v>
      </c>
      <c r="Y63" s="9">
        <v>0.41</v>
      </c>
      <c r="Z63" s="9">
        <v>0.37</v>
      </c>
      <c r="AA63" s="9">
        <v>0.11</v>
      </c>
      <c r="AB63" s="9">
        <v>1.67</v>
      </c>
      <c r="AC63" s="9">
        <v>1.49</v>
      </c>
      <c r="AD63" s="9">
        <v>2.5</v>
      </c>
      <c r="AE63" s="15">
        <v>2.2599999999999998</v>
      </c>
      <c r="AF63" s="9">
        <v>1.61</v>
      </c>
      <c r="AG63" s="9">
        <v>2.96</v>
      </c>
    </row>
    <row r="64" spans="1:33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8"/>
        <v>1538.88</v>
      </c>
      <c r="G64" s="5">
        <f t="shared" si="14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U64" s="9">
        <v>0.22</v>
      </c>
      <c r="V64" s="9">
        <v>1.35</v>
      </c>
      <c r="W64" s="9">
        <v>0.46</v>
      </c>
      <c r="X64" s="9">
        <v>0.19</v>
      </c>
      <c r="Y64" s="9">
        <v>0.41</v>
      </c>
      <c r="Z64" s="9">
        <v>0.37</v>
      </c>
      <c r="AA64" s="9">
        <v>0.11</v>
      </c>
      <c r="AB64" s="9">
        <v>1.67</v>
      </c>
      <c r="AC64" s="9">
        <v>1.49</v>
      </c>
      <c r="AD64" s="9">
        <v>2.5</v>
      </c>
      <c r="AE64" s="15">
        <v>2.2599999999999998</v>
      </c>
      <c r="AF64" s="9">
        <v>1.61</v>
      </c>
      <c r="AG64" s="9">
        <v>2.96</v>
      </c>
    </row>
    <row r="65" spans="1:33" ht="30" customHeight="1" x14ac:dyDescent="0.3">
      <c r="A65" s="3" t="s">
        <v>17</v>
      </c>
      <c r="B65" s="3" t="s">
        <v>10</v>
      </c>
      <c r="C65" s="4" t="s">
        <v>8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4"/>
        <v>28.77</v>
      </c>
      <c r="H65" s="5">
        <f>G65-AF65</f>
        <v>27.16</v>
      </c>
      <c r="I65" s="5">
        <f>H65+AE66</f>
        <v>29.42</v>
      </c>
      <c r="J65" s="5">
        <f>I65+AD65</f>
        <v>31.92</v>
      </c>
      <c r="K65" s="5">
        <f>J65+AC65</f>
        <v>33.410000000000004</v>
      </c>
      <c r="L65" s="5">
        <f>K65+AB65</f>
        <v>35.080000000000005</v>
      </c>
      <c r="M65" s="5">
        <f>L65+AA65</f>
        <v>35.190000000000005</v>
      </c>
      <c r="N65" s="5">
        <f t="shared" si="2"/>
        <v>35.56</v>
      </c>
      <c r="O65" s="5">
        <f t="shared" si="3"/>
        <v>35.97</v>
      </c>
      <c r="P65" s="5">
        <f t="shared" si="4"/>
        <v>35.78</v>
      </c>
      <c r="Q65" s="5">
        <f t="shared" si="5"/>
        <v>35.32</v>
      </c>
      <c r="R65" s="5">
        <f t="shared" si="6"/>
        <v>33.97</v>
      </c>
      <c r="S65" s="5">
        <f t="shared" si="7"/>
        <v>33.75</v>
      </c>
      <c r="U65" s="9">
        <v>0.22</v>
      </c>
      <c r="V65" s="9">
        <v>1.35</v>
      </c>
      <c r="W65" s="9">
        <v>0.46</v>
      </c>
      <c r="X65" s="9">
        <v>0.19</v>
      </c>
      <c r="Y65" s="9">
        <v>0.41</v>
      </c>
      <c r="Z65" s="9">
        <v>0.37</v>
      </c>
      <c r="AA65" s="9">
        <v>0.11</v>
      </c>
      <c r="AB65" s="9">
        <v>1.67</v>
      </c>
      <c r="AC65" s="9">
        <v>1.49</v>
      </c>
      <c r="AD65" s="9">
        <v>2.5</v>
      </c>
      <c r="AE65" s="15">
        <v>2.2599999999999998</v>
      </c>
      <c r="AF65" s="9">
        <v>1.61</v>
      </c>
      <c r="AG65" s="9">
        <v>2.96</v>
      </c>
    </row>
    <row r="66" spans="1:33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4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U66" s="9">
        <v>0.22</v>
      </c>
      <c r="V66" s="9">
        <v>1.35</v>
      </c>
      <c r="W66" s="9">
        <v>0.46</v>
      </c>
      <c r="X66" s="9">
        <v>0.19</v>
      </c>
      <c r="Y66" s="9">
        <v>0.41</v>
      </c>
      <c r="Z66" s="9">
        <v>0.37</v>
      </c>
      <c r="AA66" s="9">
        <v>0.11</v>
      </c>
      <c r="AB66" s="9">
        <v>1.67</v>
      </c>
      <c r="AC66" s="9">
        <v>1.49</v>
      </c>
      <c r="AD66" s="9">
        <v>2.5</v>
      </c>
      <c r="AE66" s="15">
        <v>2.2599999999999998</v>
      </c>
      <c r="AF66" s="9">
        <v>1.61</v>
      </c>
      <c r="AG66" s="9">
        <v>2.96</v>
      </c>
    </row>
    <row r="67" spans="1:33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9">C67*$F$65</f>
        <v>444.22</v>
      </c>
      <c r="G67" s="5">
        <f t="shared" si="14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U67" s="9">
        <v>0.22</v>
      </c>
      <c r="V67" s="9">
        <v>1.35</v>
      </c>
      <c r="W67" s="9">
        <v>0.46</v>
      </c>
      <c r="X67" s="9">
        <v>0.19</v>
      </c>
      <c r="Y67" s="9">
        <v>0.41</v>
      </c>
      <c r="Z67" s="9">
        <v>0.37</v>
      </c>
      <c r="AA67" s="9">
        <v>0.11</v>
      </c>
      <c r="AB67" s="9">
        <v>1.67</v>
      </c>
      <c r="AC67" s="9">
        <v>1.49</v>
      </c>
      <c r="AD67" s="9">
        <v>2.5</v>
      </c>
      <c r="AE67" s="15">
        <v>2.2599999999999998</v>
      </c>
      <c r="AF67" s="9">
        <v>1.61</v>
      </c>
      <c r="AG67" s="9">
        <v>2.96</v>
      </c>
    </row>
    <row r="68" spans="1:33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9"/>
        <v>602.87</v>
      </c>
      <c r="G68" s="5">
        <f t="shared" si="14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U68" s="9">
        <v>0.22</v>
      </c>
      <c r="V68" s="9">
        <v>1.35</v>
      </c>
      <c r="W68" s="9">
        <v>0.46</v>
      </c>
      <c r="X68" s="9">
        <v>0.19</v>
      </c>
      <c r="Y68" s="9">
        <v>0.41</v>
      </c>
      <c r="Z68" s="9">
        <v>0.37</v>
      </c>
      <c r="AA68" s="9">
        <v>0.11</v>
      </c>
      <c r="AB68" s="9">
        <v>1.67</v>
      </c>
      <c r="AC68" s="9">
        <v>1.49</v>
      </c>
      <c r="AD68" s="9">
        <v>2.5</v>
      </c>
      <c r="AE68" s="15">
        <v>2.2599999999999998</v>
      </c>
      <c r="AF68" s="9">
        <v>1.61</v>
      </c>
      <c r="AG68" s="9">
        <v>2.96</v>
      </c>
    </row>
    <row r="69" spans="1:33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9"/>
        <v>1523.04</v>
      </c>
      <c r="G69" s="5">
        <f t="shared" si="14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U69" s="9">
        <v>0.22</v>
      </c>
      <c r="V69" s="9">
        <v>1.35</v>
      </c>
      <c r="W69" s="9">
        <v>0.46</v>
      </c>
      <c r="X69" s="9">
        <v>0.19</v>
      </c>
      <c r="Y69" s="9">
        <v>0.41</v>
      </c>
      <c r="Z69" s="9">
        <v>0.37</v>
      </c>
      <c r="AA69" s="9">
        <v>0.11</v>
      </c>
      <c r="AB69" s="9">
        <v>1.67</v>
      </c>
      <c r="AC69" s="9">
        <v>1.49</v>
      </c>
      <c r="AD69" s="9">
        <v>2.5</v>
      </c>
      <c r="AE69" s="15">
        <v>2.2599999999999998</v>
      </c>
      <c r="AF69" s="9">
        <v>1.61</v>
      </c>
      <c r="AG69" s="9">
        <v>2.96</v>
      </c>
    </row>
    <row r="70" spans="1:33" ht="30" customHeight="1" x14ac:dyDescent="0.3">
      <c r="A70" s="3" t="s">
        <v>17</v>
      </c>
      <c r="B70" s="3" t="s">
        <v>11</v>
      </c>
      <c r="C70" s="4" t="s">
        <v>8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4"/>
        <v>29.139999999999993</v>
      </c>
      <c r="H70" s="5">
        <f>G70-AF70</f>
        <v>27.529999999999994</v>
      </c>
      <c r="I70" s="5">
        <f>H70+AE70</f>
        <v>29.789999999999992</v>
      </c>
      <c r="J70" s="5">
        <f>I70+AD70</f>
        <v>32.289999999999992</v>
      </c>
      <c r="K70" s="5">
        <f>J70+AC70</f>
        <v>33.779999999999994</v>
      </c>
      <c r="L70" s="5">
        <f>K70+AB70</f>
        <v>35.449999999999996</v>
      </c>
      <c r="M70" s="5">
        <f>L70+AA70</f>
        <v>35.559999999999995</v>
      </c>
      <c r="N70" s="5">
        <f t="shared" si="2"/>
        <v>35.929999999999993</v>
      </c>
      <c r="O70" s="5">
        <f t="shared" si="3"/>
        <v>36.339999999999989</v>
      </c>
      <c r="P70" s="5">
        <f t="shared" si="4"/>
        <v>36.149999999999991</v>
      </c>
      <c r="Q70" s="5">
        <f t="shared" si="5"/>
        <v>35.689999999999991</v>
      </c>
      <c r="R70" s="5">
        <f t="shared" si="6"/>
        <v>34.339999999999989</v>
      </c>
      <c r="S70" s="5">
        <f t="shared" si="7"/>
        <v>34.11999999999999</v>
      </c>
      <c r="U70" s="9">
        <v>0.22</v>
      </c>
      <c r="V70" s="9">
        <v>1.35</v>
      </c>
      <c r="W70" s="9">
        <v>0.46</v>
      </c>
      <c r="X70" s="9">
        <v>0.19</v>
      </c>
      <c r="Y70" s="9">
        <v>0.41</v>
      </c>
      <c r="Z70" s="9">
        <v>0.37</v>
      </c>
      <c r="AA70" s="9">
        <v>0.11</v>
      </c>
      <c r="AB70" s="9">
        <v>1.67</v>
      </c>
      <c r="AC70" s="9">
        <v>1.49</v>
      </c>
      <c r="AD70" s="9">
        <v>2.5</v>
      </c>
      <c r="AE70" s="15">
        <v>2.2599999999999998</v>
      </c>
      <c r="AF70" s="9">
        <v>1.61</v>
      </c>
      <c r="AG70" s="9">
        <v>2.96</v>
      </c>
    </row>
    <row r="71" spans="1:33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4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U71" s="9">
        <v>0.22</v>
      </c>
      <c r="V71" s="9">
        <v>1.35</v>
      </c>
      <c r="W71" s="9">
        <v>0.46</v>
      </c>
      <c r="X71" s="9">
        <v>0.19</v>
      </c>
      <c r="Y71" s="9">
        <v>0.41</v>
      </c>
      <c r="Z71" s="9">
        <v>0.37</v>
      </c>
      <c r="AA71" s="9">
        <v>0.11</v>
      </c>
      <c r="AB71" s="9">
        <v>1.67</v>
      </c>
      <c r="AC71" s="9">
        <v>1.49</v>
      </c>
      <c r="AD71" s="9">
        <v>2.5</v>
      </c>
      <c r="AE71" s="15">
        <v>2.2599999999999998</v>
      </c>
      <c r="AF71" s="9">
        <v>1.61</v>
      </c>
      <c r="AG71" s="9">
        <v>2.96</v>
      </c>
    </row>
    <row r="72" spans="1:33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0">C72*$F$70</f>
        <v>449.39999999999992</v>
      </c>
      <c r="G72" s="5">
        <f t="shared" si="14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U72" s="9">
        <v>0.22</v>
      </c>
      <c r="V72" s="9">
        <v>1.35</v>
      </c>
      <c r="W72" s="9">
        <v>0.46</v>
      </c>
      <c r="X72" s="9">
        <v>0.19</v>
      </c>
      <c r="Y72" s="9">
        <v>0.41</v>
      </c>
      <c r="Z72" s="9">
        <v>0.37</v>
      </c>
      <c r="AA72" s="9">
        <v>0.11</v>
      </c>
      <c r="AB72" s="9">
        <v>1.67</v>
      </c>
      <c r="AC72" s="9">
        <v>1.49</v>
      </c>
      <c r="AD72" s="9">
        <v>2.5</v>
      </c>
      <c r="AE72" s="15">
        <v>2.2599999999999998</v>
      </c>
      <c r="AF72" s="9">
        <v>1.61</v>
      </c>
      <c r="AG72" s="9">
        <v>2.96</v>
      </c>
    </row>
    <row r="73" spans="1:33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0"/>
        <v>609.89999999999986</v>
      </c>
      <c r="G73" s="5">
        <f t="shared" si="14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U73" s="9">
        <v>0.22</v>
      </c>
      <c r="V73" s="9">
        <v>1.35</v>
      </c>
      <c r="W73" s="9">
        <v>0.46</v>
      </c>
      <c r="X73" s="9">
        <v>0.19</v>
      </c>
      <c r="Y73" s="9">
        <v>0.41</v>
      </c>
      <c r="Z73" s="9">
        <v>0.37</v>
      </c>
      <c r="AA73" s="9">
        <v>0.11</v>
      </c>
      <c r="AB73" s="9">
        <v>1.67</v>
      </c>
      <c r="AC73" s="9">
        <v>1.49</v>
      </c>
      <c r="AD73" s="9">
        <v>2.5</v>
      </c>
      <c r="AE73" s="15">
        <v>2.2599999999999998</v>
      </c>
      <c r="AF73" s="9">
        <v>1.61</v>
      </c>
      <c r="AG73" s="9">
        <v>2.96</v>
      </c>
    </row>
    <row r="74" spans="1:33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0"/>
        <v>1540.7999999999997</v>
      </c>
      <c r="G74" s="5">
        <f t="shared" ref="G74:G105" si="21">F74-AG74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U74" s="9">
        <v>0.22</v>
      </c>
      <c r="V74" s="9">
        <v>1.35</v>
      </c>
      <c r="W74" s="9">
        <v>0.46</v>
      </c>
      <c r="X74" s="9">
        <v>0.19</v>
      </c>
      <c r="Y74" s="9">
        <v>0.41</v>
      </c>
      <c r="Z74" s="9">
        <v>0.37</v>
      </c>
      <c r="AA74" s="9">
        <v>0.11</v>
      </c>
      <c r="AB74" s="9">
        <v>1.67</v>
      </c>
      <c r="AC74" s="9">
        <v>1.49</v>
      </c>
      <c r="AD74" s="9">
        <v>2.5</v>
      </c>
      <c r="AE74" s="15">
        <v>2.2599999999999998</v>
      </c>
      <c r="AF74" s="9">
        <v>1.61</v>
      </c>
      <c r="AG74" s="9">
        <v>2.96</v>
      </c>
    </row>
    <row r="75" spans="1:33" ht="30" customHeight="1" x14ac:dyDescent="0.3">
      <c r="A75" s="3" t="s">
        <v>17</v>
      </c>
      <c r="B75" s="3" t="s">
        <v>12</v>
      </c>
      <c r="C75" s="4" t="s">
        <v>8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1"/>
        <v>29.300000000000004</v>
      </c>
      <c r="H75" s="5">
        <f>G75-AF75</f>
        <v>27.690000000000005</v>
      </c>
      <c r="I75" s="5">
        <f>H75+AE75</f>
        <v>29.950000000000003</v>
      </c>
      <c r="J75" s="5">
        <f>I75+AD75</f>
        <v>32.450000000000003</v>
      </c>
      <c r="K75" s="5">
        <f>J75+AC75</f>
        <v>33.940000000000005</v>
      </c>
      <c r="L75" s="5">
        <f>K75+AB75</f>
        <v>35.610000000000007</v>
      </c>
      <c r="M75" s="5">
        <f>L75+AA75</f>
        <v>35.720000000000006</v>
      </c>
      <c r="N75" s="5">
        <f t="shared" ref="N75:N108" si="22">M75+Z75</f>
        <v>36.090000000000003</v>
      </c>
      <c r="O75" s="5">
        <f t="shared" ref="O75:O108" si="23">N75+Y75</f>
        <v>36.5</v>
      </c>
      <c r="P75" s="5">
        <f t="shared" ref="P75:P108" si="24">O75-X75</f>
        <v>36.31</v>
      </c>
      <c r="Q75" s="5">
        <f t="shared" ref="Q75:Q108" si="25">P75-W75</f>
        <v>35.85</v>
      </c>
      <c r="R75" s="5">
        <f t="shared" ref="R75:R108" si="26">Q75-V75</f>
        <v>34.5</v>
      </c>
      <c r="S75" s="5">
        <f t="shared" ref="S75:S108" si="27">R75-U75</f>
        <v>34.28</v>
      </c>
      <c r="U75" s="9">
        <v>0.22</v>
      </c>
      <c r="V75" s="9">
        <v>1.35</v>
      </c>
      <c r="W75" s="9">
        <v>0.46</v>
      </c>
      <c r="X75" s="9">
        <v>0.19</v>
      </c>
      <c r="Y75" s="9">
        <v>0.41</v>
      </c>
      <c r="Z75" s="9">
        <v>0.37</v>
      </c>
      <c r="AA75" s="9">
        <v>0.11</v>
      </c>
      <c r="AB75" s="9">
        <v>1.67</v>
      </c>
      <c r="AC75" s="9">
        <v>1.49</v>
      </c>
      <c r="AD75" s="9">
        <v>2.5</v>
      </c>
      <c r="AE75" s="15">
        <v>2.2599999999999998</v>
      </c>
      <c r="AF75" s="9">
        <v>1.61</v>
      </c>
      <c r="AG75" s="9">
        <v>2.96</v>
      </c>
    </row>
    <row r="76" spans="1:33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1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U76" s="9">
        <v>0.22</v>
      </c>
      <c r="V76" s="9">
        <v>1.35</v>
      </c>
      <c r="W76" s="9">
        <v>0.46</v>
      </c>
      <c r="X76" s="9">
        <v>0.19</v>
      </c>
      <c r="Y76" s="9">
        <v>0.41</v>
      </c>
      <c r="Z76" s="9">
        <v>0.37</v>
      </c>
      <c r="AA76" s="9">
        <v>0.11</v>
      </c>
      <c r="AB76" s="9">
        <v>1.67</v>
      </c>
      <c r="AC76" s="9">
        <v>1.49</v>
      </c>
      <c r="AD76" s="9">
        <v>2.5</v>
      </c>
      <c r="AE76" s="15">
        <v>2.2599999999999998</v>
      </c>
      <c r="AF76" s="9">
        <v>1.61</v>
      </c>
      <c r="AG76" s="9">
        <v>2.96</v>
      </c>
    </row>
    <row r="77" spans="1:33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28">C77*$F$75</f>
        <v>451.6400000000001</v>
      </c>
      <c r="G77" s="5">
        <f t="shared" si="21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U77" s="9">
        <v>0.22</v>
      </c>
      <c r="V77" s="9">
        <v>1.35</v>
      </c>
      <c r="W77" s="9">
        <v>0.46</v>
      </c>
      <c r="X77" s="9">
        <v>0.19</v>
      </c>
      <c r="Y77" s="9">
        <v>0.41</v>
      </c>
      <c r="Z77" s="9">
        <v>0.37</v>
      </c>
      <c r="AA77" s="9">
        <v>0.11</v>
      </c>
      <c r="AB77" s="9">
        <v>1.67</v>
      </c>
      <c r="AC77" s="9">
        <v>1.49</v>
      </c>
      <c r="AD77" s="9">
        <v>2.5</v>
      </c>
      <c r="AE77" s="15">
        <v>2.2599999999999998</v>
      </c>
      <c r="AF77" s="9">
        <v>1.61</v>
      </c>
      <c r="AG77" s="9">
        <v>2.96</v>
      </c>
    </row>
    <row r="78" spans="1:33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28"/>
        <v>612.94000000000005</v>
      </c>
      <c r="G78" s="5">
        <f t="shared" si="21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U78" s="9">
        <v>0.22</v>
      </c>
      <c r="V78" s="9">
        <v>1.35</v>
      </c>
      <c r="W78" s="9">
        <v>0.46</v>
      </c>
      <c r="X78" s="9">
        <v>0.19</v>
      </c>
      <c r="Y78" s="9">
        <v>0.41</v>
      </c>
      <c r="Z78" s="9">
        <v>0.37</v>
      </c>
      <c r="AA78" s="9">
        <v>0.11</v>
      </c>
      <c r="AB78" s="9">
        <v>1.67</v>
      </c>
      <c r="AC78" s="9">
        <v>1.49</v>
      </c>
      <c r="AD78" s="9">
        <v>2.5</v>
      </c>
      <c r="AE78" s="15">
        <v>2.2599999999999998</v>
      </c>
      <c r="AF78" s="9">
        <v>1.61</v>
      </c>
      <c r="AG78" s="9">
        <v>2.96</v>
      </c>
    </row>
    <row r="79" spans="1:33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28"/>
        <v>1548.4800000000002</v>
      </c>
      <c r="G79" s="5">
        <f t="shared" si="21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U79" s="9">
        <v>0.22</v>
      </c>
      <c r="V79" s="9">
        <v>1.35</v>
      </c>
      <c r="W79" s="9">
        <v>0.46</v>
      </c>
      <c r="X79" s="9">
        <v>0.19</v>
      </c>
      <c r="Y79" s="9">
        <v>0.41</v>
      </c>
      <c r="Z79" s="9">
        <v>0.37</v>
      </c>
      <c r="AA79" s="9">
        <v>0.11</v>
      </c>
      <c r="AB79" s="9">
        <v>1.67</v>
      </c>
      <c r="AC79" s="9">
        <v>1.49</v>
      </c>
      <c r="AD79" s="9">
        <v>2.5</v>
      </c>
      <c r="AE79" s="15">
        <v>2.2599999999999998</v>
      </c>
      <c r="AF79" s="9">
        <v>1.61</v>
      </c>
      <c r="AG79" s="9">
        <v>2.96</v>
      </c>
    </row>
    <row r="80" spans="1:33" ht="30" customHeight="1" x14ac:dyDescent="0.3">
      <c r="A80" s="3" t="s">
        <v>17</v>
      </c>
      <c r="B80" s="3" t="s">
        <v>13</v>
      </c>
      <c r="C80" s="4" t="s">
        <v>8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1"/>
        <v>29.119999999999997</v>
      </c>
      <c r="H80" s="5">
        <f>G80-AF80</f>
        <v>27.509999999999998</v>
      </c>
      <c r="I80" s="5">
        <f>H80+AE80</f>
        <v>29.769999999999996</v>
      </c>
      <c r="J80" s="5">
        <f>I80+AD80</f>
        <v>32.269999999999996</v>
      </c>
      <c r="K80" s="5">
        <f>J80+AC80</f>
        <v>33.76</v>
      </c>
      <c r="L80" s="5">
        <f>K80+AB80</f>
        <v>35.43</v>
      </c>
      <c r="M80" s="5">
        <f>L80+AA80</f>
        <v>35.54</v>
      </c>
      <c r="N80" s="5">
        <f t="shared" si="22"/>
        <v>35.909999999999997</v>
      </c>
      <c r="O80" s="5">
        <f t="shared" si="23"/>
        <v>36.319999999999993</v>
      </c>
      <c r="P80" s="5">
        <f t="shared" si="24"/>
        <v>36.129999999999995</v>
      </c>
      <c r="Q80" s="5">
        <f t="shared" si="25"/>
        <v>35.669999999999995</v>
      </c>
      <c r="R80" s="5">
        <f t="shared" si="26"/>
        <v>34.319999999999993</v>
      </c>
      <c r="S80" s="5">
        <f t="shared" si="27"/>
        <v>34.099999999999994</v>
      </c>
      <c r="U80" s="9">
        <v>0.22</v>
      </c>
      <c r="V80" s="9">
        <v>1.35</v>
      </c>
      <c r="W80" s="9">
        <v>0.46</v>
      </c>
      <c r="X80" s="9">
        <v>0.19</v>
      </c>
      <c r="Y80" s="9">
        <v>0.41</v>
      </c>
      <c r="Z80" s="9">
        <v>0.37</v>
      </c>
      <c r="AA80" s="9">
        <v>0.11</v>
      </c>
      <c r="AB80" s="9">
        <v>1.67</v>
      </c>
      <c r="AC80" s="9">
        <v>1.49</v>
      </c>
      <c r="AD80" s="9">
        <v>2.5</v>
      </c>
      <c r="AE80" s="15">
        <v>2.2599999999999998</v>
      </c>
      <c r="AF80" s="9">
        <v>1.61</v>
      </c>
      <c r="AG80" s="9">
        <v>2.96</v>
      </c>
    </row>
    <row r="81" spans="1:33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1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U81" s="9">
        <v>0.22</v>
      </c>
      <c r="V81" s="9">
        <v>1.35</v>
      </c>
      <c r="W81" s="9">
        <v>0.46</v>
      </c>
      <c r="X81" s="9">
        <v>0.19</v>
      </c>
      <c r="Y81" s="9">
        <v>0.41</v>
      </c>
      <c r="Z81" s="9">
        <v>0.37</v>
      </c>
      <c r="AA81" s="9">
        <v>0.11</v>
      </c>
      <c r="AB81" s="9">
        <v>1.67</v>
      </c>
      <c r="AC81" s="9">
        <v>1.49</v>
      </c>
      <c r="AD81" s="9">
        <v>2.5</v>
      </c>
      <c r="AE81" s="15">
        <v>2.2599999999999998</v>
      </c>
      <c r="AF81" s="9">
        <v>1.61</v>
      </c>
      <c r="AG81" s="9">
        <v>2.96</v>
      </c>
    </row>
    <row r="82" spans="1:33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29">C82*$F$80</f>
        <v>449.12</v>
      </c>
      <c r="G82" s="5">
        <f t="shared" si="21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U82" s="9">
        <v>0.22</v>
      </c>
      <c r="V82" s="9">
        <v>1.35</v>
      </c>
      <c r="W82" s="9">
        <v>0.46</v>
      </c>
      <c r="X82" s="9">
        <v>0.19</v>
      </c>
      <c r="Y82" s="9">
        <v>0.41</v>
      </c>
      <c r="Z82" s="9">
        <v>0.37</v>
      </c>
      <c r="AA82" s="9">
        <v>0.11</v>
      </c>
      <c r="AB82" s="9">
        <v>1.67</v>
      </c>
      <c r="AC82" s="9">
        <v>1.49</v>
      </c>
      <c r="AD82" s="9">
        <v>2.5</v>
      </c>
      <c r="AE82" s="15">
        <v>2.2599999999999998</v>
      </c>
      <c r="AF82" s="9">
        <v>1.61</v>
      </c>
      <c r="AG82" s="9">
        <v>2.96</v>
      </c>
    </row>
    <row r="83" spans="1:33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29"/>
        <v>609.52</v>
      </c>
      <c r="G83" s="5">
        <f t="shared" si="21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U83" s="9">
        <v>0.22</v>
      </c>
      <c r="V83" s="9">
        <v>1.35</v>
      </c>
      <c r="W83" s="9">
        <v>0.46</v>
      </c>
      <c r="X83" s="9">
        <v>0.19</v>
      </c>
      <c r="Y83" s="9">
        <v>0.41</v>
      </c>
      <c r="Z83" s="9">
        <v>0.37</v>
      </c>
      <c r="AA83" s="9">
        <v>0.11</v>
      </c>
      <c r="AB83" s="9">
        <v>1.67</v>
      </c>
      <c r="AC83" s="9">
        <v>1.49</v>
      </c>
      <c r="AD83" s="9">
        <v>2.5</v>
      </c>
      <c r="AE83" s="15">
        <v>2.2599999999999998</v>
      </c>
      <c r="AF83" s="9">
        <v>1.61</v>
      </c>
      <c r="AG83" s="9">
        <v>2.96</v>
      </c>
    </row>
    <row r="84" spans="1:33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29"/>
        <v>1539.84</v>
      </c>
      <c r="G84" s="5">
        <f t="shared" si="21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U84" s="9">
        <v>0.22</v>
      </c>
      <c r="V84" s="9">
        <v>1.35</v>
      </c>
      <c r="W84" s="9">
        <v>0.46</v>
      </c>
      <c r="X84" s="9">
        <v>0.19</v>
      </c>
      <c r="Y84" s="9">
        <v>0.41</v>
      </c>
      <c r="Z84" s="9">
        <v>0.37</v>
      </c>
      <c r="AA84" s="9">
        <v>0.11</v>
      </c>
      <c r="AB84" s="9">
        <v>1.67</v>
      </c>
      <c r="AC84" s="9">
        <v>1.49</v>
      </c>
      <c r="AD84" s="9">
        <v>2.5</v>
      </c>
      <c r="AE84" s="15">
        <v>2.2599999999999998</v>
      </c>
      <c r="AF84" s="9">
        <v>1.61</v>
      </c>
      <c r="AG84" s="9">
        <v>2.96</v>
      </c>
    </row>
    <row r="85" spans="1:33" ht="30" customHeight="1" x14ac:dyDescent="0.3">
      <c r="A85" s="3" t="s">
        <v>17</v>
      </c>
      <c r="B85" s="3" t="s">
        <v>14</v>
      </c>
      <c r="C85" s="4" t="s">
        <v>8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1"/>
        <v>29.109999999999992</v>
      </c>
      <c r="H85" s="5">
        <f>G85-AF85</f>
        <v>27.499999999999993</v>
      </c>
      <c r="I85" s="5">
        <f>H85+AE85</f>
        <v>29.759999999999991</v>
      </c>
      <c r="J85" s="5">
        <f>I85+AD85</f>
        <v>32.259999999999991</v>
      </c>
      <c r="K85" s="5">
        <f>J85+AC85</f>
        <v>33.749999999999993</v>
      </c>
      <c r="L85" s="5">
        <f>K85+AB85</f>
        <v>35.419999999999995</v>
      </c>
      <c r="M85" s="5">
        <f>L85+AA85</f>
        <v>35.529999999999994</v>
      </c>
      <c r="N85" s="5">
        <f t="shared" si="22"/>
        <v>35.899999999999991</v>
      </c>
      <c r="O85" s="5">
        <f t="shared" si="23"/>
        <v>36.309999999999988</v>
      </c>
      <c r="P85" s="5">
        <f t="shared" si="24"/>
        <v>36.11999999999999</v>
      </c>
      <c r="Q85" s="5">
        <f t="shared" si="25"/>
        <v>35.659999999999989</v>
      </c>
      <c r="R85" s="5">
        <f t="shared" si="26"/>
        <v>34.309999999999988</v>
      </c>
      <c r="S85" s="5">
        <f t="shared" si="27"/>
        <v>34.089999999999989</v>
      </c>
      <c r="U85" s="9">
        <v>0.22</v>
      </c>
      <c r="V85" s="9">
        <v>1.35</v>
      </c>
      <c r="W85" s="9">
        <v>0.46</v>
      </c>
      <c r="X85" s="9">
        <v>0.19</v>
      </c>
      <c r="Y85" s="9">
        <v>0.41</v>
      </c>
      <c r="Z85" s="9">
        <v>0.37</v>
      </c>
      <c r="AA85" s="9">
        <v>0.11</v>
      </c>
      <c r="AB85" s="9">
        <v>1.67</v>
      </c>
      <c r="AC85" s="9">
        <v>1.49</v>
      </c>
      <c r="AD85" s="9">
        <v>2.5</v>
      </c>
      <c r="AE85" s="15">
        <v>2.2599999999999998</v>
      </c>
      <c r="AF85" s="9">
        <v>1.61</v>
      </c>
      <c r="AG85" s="9">
        <v>2.96</v>
      </c>
    </row>
    <row r="86" spans="1:33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1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U86" s="9">
        <v>0.22</v>
      </c>
      <c r="V86" s="9">
        <v>1.35</v>
      </c>
      <c r="W86" s="9">
        <v>0.46</v>
      </c>
      <c r="X86" s="9">
        <v>0.19</v>
      </c>
      <c r="Y86" s="9">
        <v>0.41</v>
      </c>
      <c r="Z86" s="9">
        <v>0.37</v>
      </c>
      <c r="AA86" s="9">
        <v>0.11</v>
      </c>
      <c r="AB86" s="9">
        <v>1.67</v>
      </c>
      <c r="AC86" s="9">
        <v>1.49</v>
      </c>
      <c r="AD86" s="9">
        <v>2.5</v>
      </c>
      <c r="AE86" s="15">
        <v>2.2599999999999998</v>
      </c>
      <c r="AF86" s="9">
        <v>1.61</v>
      </c>
      <c r="AG86" s="9">
        <v>2.96</v>
      </c>
    </row>
    <row r="87" spans="1:33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0">C87*$F$85</f>
        <v>448.9799999999999</v>
      </c>
      <c r="G87" s="5">
        <f t="shared" si="21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U87" s="9">
        <v>0.22</v>
      </c>
      <c r="V87" s="9">
        <v>1.35</v>
      </c>
      <c r="W87" s="9">
        <v>0.46</v>
      </c>
      <c r="X87" s="9">
        <v>0.19</v>
      </c>
      <c r="Y87" s="9">
        <v>0.41</v>
      </c>
      <c r="Z87" s="9">
        <v>0.37</v>
      </c>
      <c r="AA87" s="9">
        <v>0.11</v>
      </c>
      <c r="AB87" s="9">
        <v>1.67</v>
      </c>
      <c r="AC87" s="9">
        <v>1.49</v>
      </c>
      <c r="AD87" s="9">
        <v>2.5</v>
      </c>
      <c r="AE87" s="15">
        <v>2.2599999999999998</v>
      </c>
      <c r="AF87" s="9">
        <v>1.61</v>
      </c>
      <c r="AG87" s="9">
        <v>2.96</v>
      </c>
    </row>
    <row r="88" spans="1:33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0"/>
        <v>609.32999999999993</v>
      </c>
      <c r="G88" s="5">
        <f t="shared" si="21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U88" s="9">
        <v>0.22</v>
      </c>
      <c r="V88" s="9">
        <v>1.35</v>
      </c>
      <c r="W88" s="9">
        <v>0.46</v>
      </c>
      <c r="X88" s="9">
        <v>0.19</v>
      </c>
      <c r="Y88" s="9">
        <v>0.41</v>
      </c>
      <c r="Z88" s="9">
        <v>0.37</v>
      </c>
      <c r="AA88" s="9">
        <v>0.11</v>
      </c>
      <c r="AB88" s="9">
        <v>1.67</v>
      </c>
      <c r="AC88" s="9">
        <v>1.49</v>
      </c>
      <c r="AD88" s="9">
        <v>2.5</v>
      </c>
      <c r="AE88" s="15">
        <v>2.2599999999999998</v>
      </c>
      <c r="AF88" s="9">
        <v>1.61</v>
      </c>
      <c r="AG88" s="9">
        <v>2.96</v>
      </c>
    </row>
    <row r="89" spans="1:33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0"/>
        <v>1539.3599999999997</v>
      </c>
      <c r="G89" s="5">
        <f t="shared" si="21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U89" s="9">
        <v>0.22</v>
      </c>
      <c r="V89" s="9">
        <v>1.35</v>
      </c>
      <c r="W89" s="9">
        <v>0.46</v>
      </c>
      <c r="X89" s="9">
        <v>0.19</v>
      </c>
      <c r="Y89" s="9">
        <v>0.41</v>
      </c>
      <c r="Z89" s="9">
        <v>0.37</v>
      </c>
      <c r="AA89" s="9">
        <v>0.11</v>
      </c>
      <c r="AB89" s="9">
        <v>1.67</v>
      </c>
      <c r="AC89" s="9">
        <v>1.49</v>
      </c>
      <c r="AD89" s="9">
        <v>2.5</v>
      </c>
      <c r="AE89" s="15">
        <v>2.2599999999999998</v>
      </c>
      <c r="AF89" s="9">
        <v>1.61</v>
      </c>
      <c r="AG89" s="9">
        <v>2.96</v>
      </c>
    </row>
    <row r="90" spans="1:33" ht="30" customHeight="1" x14ac:dyDescent="0.3">
      <c r="A90" s="3" t="s">
        <v>17</v>
      </c>
      <c r="B90" s="3" t="s">
        <v>15</v>
      </c>
      <c r="C90" s="4" t="s">
        <v>8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1"/>
        <v>29.190000000000005</v>
      </c>
      <c r="H90" s="5">
        <f>G90-AF90</f>
        <v>27.580000000000005</v>
      </c>
      <c r="I90" s="5">
        <f>H90+AE90</f>
        <v>29.840000000000003</v>
      </c>
      <c r="J90" s="5">
        <f>I90+AD90</f>
        <v>32.340000000000003</v>
      </c>
      <c r="K90" s="5">
        <f>J90+AC90</f>
        <v>33.830000000000005</v>
      </c>
      <c r="L90" s="5">
        <f>K90+AB90</f>
        <v>35.500000000000007</v>
      </c>
      <c r="M90" s="5">
        <f>L90+AA90</f>
        <v>35.610000000000007</v>
      </c>
      <c r="N90" s="5">
        <f t="shared" si="22"/>
        <v>35.980000000000004</v>
      </c>
      <c r="O90" s="5">
        <f t="shared" si="23"/>
        <v>36.39</v>
      </c>
      <c r="P90" s="5">
        <f t="shared" si="24"/>
        <v>36.200000000000003</v>
      </c>
      <c r="Q90" s="5">
        <f t="shared" si="25"/>
        <v>35.74</v>
      </c>
      <c r="R90" s="5">
        <f t="shared" si="26"/>
        <v>34.39</v>
      </c>
      <c r="S90" s="5">
        <f t="shared" si="27"/>
        <v>34.17</v>
      </c>
      <c r="U90" s="9">
        <v>0.22</v>
      </c>
      <c r="V90" s="9">
        <v>1.35</v>
      </c>
      <c r="W90" s="9">
        <v>0.46</v>
      </c>
      <c r="X90" s="9">
        <v>0.19</v>
      </c>
      <c r="Y90" s="9">
        <v>0.41</v>
      </c>
      <c r="Z90" s="9">
        <v>0.37</v>
      </c>
      <c r="AA90" s="9">
        <v>0.11</v>
      </c>
      <c r="AB90" s="9">
        <v>1.67</v>
      </c>
      <c r="AC90" s="9">
        <v>1.49</v>
      </c>
      <c r="AD90" s="9">
        <v>2.5</v>
      </c>
      <c r="AE90" s="15">
        <v>2.2599999999999998</v>
      </c>
      <c r="AF90" s="9">
        <v>1.61</v>
      </c>
      <c r="AG90" s="9">
        <v>2.96</v>
      </c>
    </row>
    <row r="91" spans="1:33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1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U91" s="9">
        <v>0.22</v>
      </c>
      <c r="V91" s="9">
        <v>1.35</v>
      </c>
      <c r="W91" s="9">
        <v>0.46</v>
      </c>
      <c r="X91" s="9">
        <v>0.19</v>
      </c>
      <c r="Y91" s="9">
        <v>0.41</v>
      </c>
      <c r="Z91" s="9">
        <v>0.37</v>
      </c>
      <c r="AA91" s="9">
        <v>0.11</v>
      </c>
      <c r="AB91" s="9">
        <v>1.67</v>
      </c>
      <c r="AC91" s="9">
        <v>1.49</v>
      </c>
      <c r="AD91" s="9">
        <v>2.5</v>
      </c>
      <c r="AE91" s="15">
        <v>2.2599999999999998</v>
      </c>
      <c r="AF91" s="9">
        <v>1.61</v>
      </c>
      <c r="AG91" s="9">
        <v>2.96</v>
      </c>
    </row>
    <row r="92" spans="1:33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1">C92*$F$90</f>
        <v>450.10000000000008</v>
      </c>
      <c r="G92" s="5">
        <f t="shared" si="21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U92" s="9">
        <v>0.22</v>
      </c>
      <c r="V92" s="9">
        <v>1.35</v>
      </c>
      <c r="W92" s="9">
        <v>0.46</v>
      </c>
      <c r="X92" s="9">
        <v>0.19</v>
      </c>
      <c r="Y92" s="9">
        <v>0.41</v>
      </c>
      <c r="Z92" s="9">
        <v>0.37</v>
      </c>
      <c r="AA92" s="9">
        <v>0.11</v>
      </c>
      <c r="AB92" s="9">
        <v>1.67</v>
      </c>
      <c r="AC92" s="9">
        <v>1.49</v>
      </c>
      <c r="AD92" s="9">
        <v>2.5</v>
      </c>
      <c r="AE92" s="15">
        <v>2.2599999999999998</v>
      </c>
      <c r="AF92" s="9">
        <v>1.61</v>
      </c>
      <c r="AG92" s="9">
        <v>2.96</v>
      </c>
    </row>
    <row r="93" spans="1:33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1"/>
        <v>610.85000000000014</v>
      </c>
      <c r="G93" s="5">
        <f t="shared" si="21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U93" s="9">
        <v>0.22</v>
      </c>
      <c r="V93" s="9">
        <v>1.35</v>
      </c>
      <c r="W93" s="9">
        <v>0.46</v>
      </c>
      <c r="X93" s="9">
        <v>0.19</v>
      </c>
      <c r="Y93" s="9">
        <v>0.41</v>
      </c>
      <c r="Z93" s="9">
        <v>0.37</v>
      </c>
      <c r="AA93" s="9">
        <v>0.11</v>
      </c>
      <c r="AB93" s="9">
        <v>1.67</v>
      </c>
      <c r="AC93" s="9">
        <v>1.49</v>
      </c>
      <c r="AD93" s="9">
        <v>2.5</v>
      </c>
      <c r="AE93" s="15">
        <v>2.2599999999999998</v>
      </c>
      <c r="AF93" s="9">
        <v>1.61</v>
      </c>
      <c r="AG93" s="9">
        <v>2.96</v>
      </c>
    </row>
    <row r="94" spans="1:33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1"/>
        <v>1543.2000000000003</v>
      </c>
      <c r="G94" s="5">
        <f t="shared" si="21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U94" s="9">
        <v>0.22</v>
      </c>
      <c r="V94" s="9">
        <v>1.35</v>
      </c>
      <c r="W94" s="9">
        <v>0.46</v>
      </c>
      <c r="X94" s="9">
        <v>0.19</v>
      </c>
      <c r="Y94" s="9">
        <v>0.41</v>
      </c>
      <c r="Z94" s="9">
        <v>0.37</v>
      </c>
      <c r="AA94" s="9">
        <v>0.11</v>
      </c>
      <c r="AB94" s="9">
        <v>1.67</v>
      </c>
      <c r="AC94" s="9">
        <v>1.49</v>
      </c>
      <c r="AD94" s="9">
        <v>2.5</v>
      </c>
      <c r="AE94" s="15">
        <v>2.2599999999999998</v>
      </c>
      <c r="AF94" s="9">
        <v>1.61</v>
      </c>
      <c r="AG94" s="9">
        <v>2.96</v>
      </c>
    </row>
    <row r="95" spans="1:33" ht="30" customHeight="1" x14ac:dyDescent="0.3">
      <c r="A95" s="3" t="s">
        <v>17</v>
      </c>
      <c r="B95" s="3" t="s">
        <v>16</v>
      </c>
      <c r="C95" s="4" t="s">
        <v>8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1"/>
        <v>29.059999999999995</v>
      </c>
      <c r="H95" s="5">
        <f>G95-AF95</f>
        <v>27.449999999999996</v>
      </c>
      <c r="I95" s="5">
        <f>H95+AE95</f>
        <v>29.709999999999994</v>
      </c>
      <c r="J95" s="5">
        <f>I95+AD95</f>
        <v>32.209999999999994</v>
      </c>
      <c r="K95" s="5">
        <f>J95+AC95</f>
        <v>33.699999999999996</v>
      </c>
      <c r="L95" s="5">
        <f>K95+AB95</f>
        <v>35.369999999999997</v>
      </c>
      <c r="M95" s="5">
        <f>L95+AA95</f>
        <v>35.479999999999997</v>
      </c>
      <c r="N95" s="5">
        <f t="shared" si="22"/>
        <v>35.849999999999994</v>
      </c>
      <c r="O95" s="5">
        <f t="shared" si="23"/>
        <v>36.259999999999991</v>
      </c>
      <c r="P95" s="5">
        <f t="shared" si="24"/>
        <v>36.069999999999993</v>
      </c>
      <c r="Q95" s="5">
        <f t="shared" si="25"/>
        <v>35.609999999999992</v>
      </c>
      <c r="R95" s="5">
        <f t="shared" si="26"/>
        <v>34.259999999999991</v>
      </c>
      <c r="S95" s="5">
        <f t="shared" si="27"/>
        <v>34.039999999999992</v>
      </c>
      <c r="U95" s="9">
        <v>0.22</v>
      </c>
      <c r="V95" s="9">
        <v>1.35</v>
      </c>
      <c r="W95" s="9">
        <v>0.46</v>
      </c>
      <c r="X95" s="9">
        <v>0.19</v>
      </c>
      <c r="Y95" s="9">
        <v>0.41</v>
      </c>
      <c r="Z95" s="9">
        <v>0.37</v>
      </c>
      <c r="AA95" s="9">
        <v>0.11</v>
      </c>
      <c r="AB95" s="9">
        <v>1.67</v>
      </c>
      <c r="AC95" s="9">
        <v>1.49</v>
      </c>
      <c r="AD95" s="9">
        <v>2.5</v>
      </c>
      <c r="AE95" s="15">
        <v>2.2599999999999998</v>
      </c>
      <c r="AF95" s="9">
        <v>1.61</v>
      </c>
      <c r="AG95" s="9">
        <v>2.96</v>
      </c>
    </row>
    <row r="96" spans="1:33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1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U96" s="9">
        <v>0.22</v>
      </c>
      <c r="V96" s="9">
        <v>1.35</v>
      </c>
      <c r="W96" s="9">
        <v>0.46</v>
      </c>
      <c r="X96" s="9">
        <v>0.19</v>
      </c>
      <c r="Y96" s="9">
        <v>0.41</v>
      </c>
      <c r="Z96" s="9">
        <v>0.37</v>
      </c>
      <c r="AA96" s="9">
        <v>0.11</v>
      </c>
      <c r="AB96" s="9">
        <v>1.67</v>
      </c>
      <c r="AC96" s="9">
        <v>1.49</v>
      </c>
      <c r="AD96" s="9">
        <v>2.5</v>
      </c>
      <c r="AE96" s="15">
        <v>2.2599999999999998</v>
      </c>
      <c r="AF96" s="9">
        <v>1.61</v>
      </c>
      <c r="AG96" s="9">
        <v>2.96</v>
      </c>
    </row>
    <row r="97" spans="1:33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2">C97*$F$95</f>
        <v>448.28</v>
      </c>
      <c r="G97" s="5">
        <f t="shared" si="21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U97" s="9">
        <v>0.22</v>
      </c>
      <c r="V97" s="9">
        <v>1.35</v>
      </c>
      <c r="W97" s="9">
        <v>0.46</v>
      </c>
      <c r="X97" s="9">
        <v>0.19</v>
      </c>
      <c r="Y97" s="9">
        <v>0.41</v>
      </c>
      <c r="Z97" s="9">
        <v>0.37</v>
      </c>
      <c r="AA97" s="9">
        <v>0.11</v>
      </c>
      <c r="AB97" s="9">
        <v>1.67</v>
      </c>
      <c r="AC97" s="9">
        <v>1.49</v>
      </c>
      <c r="AD97" s="9">
        <v>2.5</v>
      </c>
      <c r="AE97" s="15">
        <v>2.2599999999999998</v>
      </c>
      <c r="AF97" s="9">
        <v>1.61</v>
      </c>
      <c r="AG97" s="9">
        <v>2.96</v>
      </c>
    </row>
    <row r="98" spans="1:33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2"/>
        <v>608.37999999999988</v>
      </c>
      <c r="G98" s="5">
        <f t="shared" si="21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U98" s="9">
        <v>0.22</v>
      </c>
      <c r="V98" s="9">
        <v>1.35</v>
      </c>
      <c r="W98" s="9">
        <v>0.46</v>
      </c>
      <c r="X98" s="9">
        <v>0.19</v>
      </c>
      <c r="Y98" s="9">
        <v>0.41</v>
      </c>
      <c r="Z98" s="9">
        <v>0.37</v>
      </c>
      <c r="AA98" s="9">
        <v>0.11</v>
      </c>
      <c r="AB98" s="9">
        <v>1.67</v>
      </c>
      <c r="AC98" s="9">
        <v>1.49</v>
      </c>
      <c r="AD98" s="9">
        <v>2.5</v>
      </c>
      <c r="AE98" s="15">
        <v>2.2599999999999998</v>
      </c>
      <c r="AF98" s="9">
        <v>1.61</v>
      </c>
      <c r="AG98" s="9">
        <v>2.96</v>
      </c>
    </row>
    <row r="99" spans="1:33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1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U99" s="9">
        <v>0.22</v>
      </c>
      <c r="V99" s="9">
        <v>1.35</v>
      </c>
      <c r="W99" s="9">
        <v>0.46</v>
      </c>
      <c r="X99" s="9">
        <v>0.19</v>
      </c>
      <c r="Y99" s="9">
        <v>0.41</v>
      </c>
      <c r="Z99" s="9">
        <v>0.37</v>
      </c>
      <c r="AA99" s="9">
        <v>0.11</v>
      </c>
      <c r="AB99" s="9">
        <v>1.67</v>
      </c>
      <c r="AC99" s="9">
        <v>1.49</v>
      </c>
      <c r="AD99" s="9">
        <v>2.5</v>
      </c>
      <c r="AE99" s="15">
        <v>2.2599999999999998</v>
      </c>
      <c r="AF99" s="9">
        <v>1.61</v>
      </c>
      <c r="AG99" s="9">
        <v>2.96</v>
      </c>
    </row>
    <row r="100" spans="1:33" ht="30" customHeight="1" x14ac:dyDescent="0.3">
      <c r="A100" s="3" t="s">
        <v>18</v>
      </c>
      <c r="B100" s="3" t="s">
        <v>7</v>
      </c>
      <c r="C100" s="4" t="s">
        <v>8</v>
      </c>
      <c r="D100" s="5">
        <v>35.770000000000003</v>
      </c>
      <c r="E100" s="5">
        <f t="shared" ref="E100:E108" si="33">D100-4.44</f>
        <v>31.330000000000002</v>
      </c>
      <c r="F100" s="5">
        <f>E100+0.75</f>
        <v>32.08</v>
      </c>
      <c r="G100" s="5">
        <f t="shared" si="21"/>
        <v>29.119999999999997</v>
      </c>
      <c r="H100" s="5">
        <f t="shared" ref="H100:H108" si="34">G100-AF100</f>
        <v>27.509999999999998</v>
      </c>
      <c r="I100" s="5">
        <f t="shared" ref="I100:I108" si="35">H100+AE100</f>
        <v>29.769999999999996</v>
      </c>
      <c r="J100" s="5">
        <f t="shared" ref="J100:J108" si="36">I100+AD100</f>
        <v>32.269999999999996</v>
      </c>
      <c r="K100" s="5">
        <f>J100+AC100</f>
        <v>33.76</v>
      </c>
      <c r="L100" s="5">
        <f>K100+AB100</f>
        <v>35.43</v>
      </c>
      <c r="M100" s="5">
        <f>L100+AA100</f>
        <v>35.54</v>
      </c>
      <c r="N100" s="5">
        <f t="shared" si="22"/>
        <v>35.909999999999997</v>
      </c>
      <c r="O100" s="5">
        <f t="shared" si="23"/>
        <v>36.319999999999993</v>
      </c>
      <c r="P100" s="5">
        <f t="shared" si="24"/>
        <v>36.129999999999995</v>
      </c>
      <c r="Q100" s="5">
        <f t="shared" si="25"/>
        <v>35.669999999999995</v>
      </c>
      <c r="R100" s="5">
        <f t="shared" si="26"/>
        <v>34.319999999999993</v>
      </c>
      <c r="S100" s="5">
        <f t="shared" si="27"/>
        <v>34.099999999999994</v>
      </c>
      <c r="U100" s="9">
        <v>0.22</v>
      </c>
      <c r="V100" s="9">
        <v>1.35</v>
      </c>
      <c r="W100" s="9">
        <v>0.46</v>
      </c>
      <c r="X100" s="9">
        <v>0.19</v>
      </c>
      <c r="Y100" s="9">
        <v>0.41</v>
      </c>
      <c r="Z100" s="9">
        <v>0.37</v>
      </c>
      <c r="AA100" s="9">
        <v>0.11</v>
      </c>
      <c r="AB100" s="9">
        <v>1.67</v>
      </c>
      <c r="AC100" s="9">
        <v>1.49</v>
      </c>
      <c r="AD100" s="9">
        <v>2.5</v>
      </c>
      <c r="AE100" s="15">
        <v>2.2599999999999998</v>
      </c>
      <c r="AF100" s="9">
        <v>1.61</v>
      </c>
      <c r="AG100" s="9">
        <v>2.96</v>
      </c>
    </row>
    <row r="101" spans="1:33" ht="30" customHeight="1" x14ac:dyDescent="0.3">
      <c r="A101" s="7" t="s">
        <v>18</v>
      </c>
      <c r="B101" s="3" t="s">
        <v>9</v>
      </c>
      <c r="C101" s="4" t="s">
        <v>8</v>
      </c>
      <c r="D101" s="5">
        <v>35.78</v>
      </c>
      <c r="E101" s="5">
        <f t="shared" si="33"/>
        <v>31.34</v>
      </c>
      <c r="F101" s="5">
        <f t="shared" ref="F101:F108" si="37">E101+0.75</f>
        <v>32.090000000000003</v>
      </c>
      <c r="G101" s="5">
        <f t="shared" si="21"/>
        <v>29.130000000000003</v>
      </c>
      <c r="H101" s="5">
        <f t="shared" si="34"/>
        <v>27.520000000000003</v>
      </c>
      <c r="I101" s="5">
        <f t="shared" si="35"/>
        <v>29.78</v>
      </c>
      <c r="J101" s="5">
        <f t="shared" si="36"/>
        <v>32.28</v>
      </c>
      <c r="K101" s="5">
        <f t="shared" ref="K101:K108" si="38">J101+AC101</f>
        <v>33.770000000000003</v>
      </c>
      <c r="L101" s="5">
        <f t="shared" ref="L101:L108" si="39">K101+AB101</f>
        <v>35.440000000000005</v>
      </c>
      <c r="M101" s="5">
        <f t="shared" ref="M101:M108" si="40">L101+AA101</f>
        <v>35.550000000000004</v>
      </c>
      <c r="N101" s="5">
        <f t="shared" si="22"/>
        <v>35.92</v>
      </c>
      <c r="O101" s="5">
        <f t="shared" si="23"/>
        <v>36.33</v>
      </c>
      <c r="P101" s="5">
        <f t="shared" si="24"/>
        <v>36.14</v>
      </c>
      <c r="Q101" s="5">
        <f t="shared" si="25"/>
        <v>35.68</v>
      </c>
      <c r="R101" s="5">
        <f t="shared" si="26"/>
        <v>34.33</v>
      </c>
      <c r="S101" s="5">
        <f t="shared" si="27"/>
        <v>34.11</v>
      </c>
      <c r="U101" s="9">
        <v>0.22</v>
      </c>
      <c r="V101" s="9">
        <v>1.35</v>
      </c>
      <c r="W101" s="9">
        <v>0.46</v>
      </c>
      <c r="X101" s="9">
        <v>0.19</v>
      </c>
      <c r="Y101" s="9">
        <v>0.41</v>
      </c>
      <c r="Z101" s="9">
        <v>0.37</v>
      </c>
      <c r="AA101" s="9">
        <v>0.11</v>
      </c>
      <c r="AB101" s="9">
        <v>1.67</v>
      </c>
      <c r="AC101" s="9">
        <v>1.49</v>
      </c>
      <c r="AD101" s="9">
        <v>2.5</v>
      </c>
      <c r="AE101" s="15">
        <v>2.2599999999999998</v>
      </c>
      <c r="AF101" s="9">
        <v>1.61</v>
      </c>
      <c r="AG101" s="9">
        <v>2.96</v>
      </c>
    </row>
    <row r="102" spans="1:33" ht="30" customHeight="1" x14ac:dyDescent="0.3">
      <c r="A102" s="3" t="s">
        <v>18</v>
      </c>
      <c r="B102" s="3" t="s">
        <v>10</v>
      </c>
      <c r="C102" s="4" t="s">
        <v>8</v>
      </c>
      <c r="D102" s="5">
        <v>35.450000000000003</v>
      </c>
      <c r="E102" s="5">
        <f t="shared" si="33"/>
        <v>31.01</v>
      </c>
      <c r="F102" s="5">
        <f t="shared" si="37"/>
        <v>31.76</v>
      </c>
      <c r="G102" s="5">
        <f t="shared" si="21"/>
        <v>28.8</v>
      </c>
      <c r="H102" s="5">
        <f t="shared" si="34"/>
        <v>27.19</v>
      </c>
      <c r="I102" s="5">
        <f t="shared" si="35"/>
        <v>29.450000000000003</v>
      </c>
      <c r="J102" s="5">
        <f t="shared" si="36"/>
        <v>31.950000000000003</v>
      </c>
      <c r="K102" s="5">
        <f t="shared" si="38"/>
        <v>33.440000000000005</v>
      </c>
      <c r="L102" s="5">
        <f t="shared" si="39"/>
        <v>35.110000000000007</v>
      </c>
      <c r="M102" s="5">
        <f t="shared" si="40"/>
        <v>35.220000000000006</v>
      </c>
      <c r="N102" s="5">
        <f t="shared" si="22"/>
        <v>35.590000000000003</v>
      </c>
      <c r="O102" s="5">
        <f t="shared" si="23"/>
        <v>36</v>
      </c>
      <c r="P102" s="5">
        <f t="shared" si="24"/>
        <v>35.81</v>
      </c>
      <c r="Q102" s="5">
        <f t="shared" si="25"/>
        <v>35.35</v>
      </c>
      <c r="R102" s="5">
        <f t="shared" si="26"/>
        <v>34</v>
      </c>
      <c r="S102" s="5">
        <f t="shared" si="27"/>
        <v>33.78</v>
      </c>
      <c r="U102" s="9">
        <v>0.22</v>
      </c>
      <c r="V102" s="9">
        <v>1.35</v>
      </c>
      <c r="W102" s="9">
        <v>0.46</v>
      </c>
      <c r="X102" s="9">
        <v>0.19</v>
      </c>
      <c r="Y102" s="9">
        <v>0.41</v>
      </c>
      <c r="Z102" s="9">
        <v>0.37</v>
      </c>
      <c r="AA102" s="9">
        <v>0.11</v>
      </c>
      <c r="AB102" s="9">
        <v>1.67</v>
      </c>
      <c r="AC102" s="9">
        <v>1.49</v>
      </c>
      <c r="AD102" s="9">
        <v>2.5</v>
      </c>
      <c r="AE102" s="15">
        <v>2.2599999999999998</v>
      </c>
      <c r="AF102" s="9">
        <v>1.61</v>
      </c>
      <c r="AG102" s="9">
        <v>2.96</v>
      </c>
    </row>
    <row r="103" spans="1:33" ht="30" customHeight="1" x14ac:dyDescent="0.3">
      <c r="A103" s="3" t="s">
        <v>18</v>
      </c>
      <c r="B103" s="3" t="s">
        <v>11</v>
      </c>
      <c r="C103" s="4" t="s">
        <v>8</v>
      </c>
      <c r="D103" s="5">
        <v>35.82</v>
      </c>
      <c r="E103" s="5">
        <f t="shared" si="33"/>
        <v>31.38</v>
      </c>
      <c r="F103" s="5">
        <f t="shared" si="37"/>
        <v>32.129999999999995</v>
      </c>
      <c r="G103" s="5">
        <f t="shared" si="21"/>
        <v>29.169999999999995</v>
      </c>
      <c r="H103" s="5">
        <f t="shared" si="34"/>
        <v>27.559999999999995</v>
      </c>
      <c r="I103" s="5">
        <f t="shared" si="35"/>
        <v>29.819999999999993</v>
      </c>
      <c r="J103" s="5">
        <f t="shared" si="36"/>
        <v>32.319999999999993</v>
      </c>
      <c r="K103" s="5">
        <f t="shared" si="38"/>
        <v>33.809999999999995</v>
      </c>
      <c r="L103" s="5">
        <f t="shared" si="39"/>
        <v>35.479999999999997</v>
      </c>
      <c r="M103" s="5">
        <f t="shared" si="40"/>
        <v>35.589999999999996</v>
      </c>
      <c r="N103" s="5">
        <f t="shared" si="22"/>
        <v>35.959999999999994</v>
      </c>
      <c r="O103" s="5">
        <f t="shared" si="23"/>
        <v>36.36999999999999</v>
      </c>
      <c r="P103" s="5">
        <f t="shared" si="24"/>
        <v>36.179999999999993</v>
      </c>
      <c r="Q103" s="5">
        <f t="shared" si="25"/>
        <v>35.719999999999992</v>
      </c>
      <c r="R103" s="5">
        <f t="shared" si="26"/>
        <v>34.36999999999999</v>
      </c>
      <c r="S103" s="5">
        <f t="shared" si="27"/>
        <v>34.149999999999991</v>
      </c>
      <c r="U103" s="9">
        <v>0.22</v>
      </c>
      <c r="V103" s="9">
        <v>1.35</v>
      </c>
      <c r="W103" s="9">
        <v>0.46</v>
      </c>
      <c r="X103" s="9">
        <v>0.19</v>
      </c>
      <c r="Y103" s="9">
        <v>0.41</v>
      </c>
      <c r="Z103" s="9">
        <v>0.37</v>
      </c>
      <c r="AA103" s="9">
        <v>0.11</v>
      </c>
      <c r="AB103" s="9">
        <v>1.67</v>
      </c>
      <c r="AC103" s="9">
        <v>1.49</v>
      </c>
      <c r="AD103" s="9">
        <v>2.5</v>
      </c>
      <c r="AE103" s="15">
        <v>2.2599999999999998</v>
      </c>
      <c r="AF103" s="9">
        <v>1.61</v>
      </c>
      <c r="AG103" s="9">
        <v>2.96</v>
      </c>
    </row>
    <row r="104" spans="1:33" ht="30" customHeight="1" x14ac:dyDescent="0.3">
      <c r="A104" s="3" t="s">
        <v>18</v>
      </c>
      <c r="B104" s="3" t="s">
        <v>12</v>
      </c>
      <c r="C104" s="4" t="s">
        <v>8</v>
      </c>
      <c r="D104" s="5">
        <v>35.979999999999997</v>
      </c>
      <c r="E104" s="5">
        <f t="shared" si="33"/>
        <v>31.539999999999996</v>
      </c>
      <c r="F104" s="5">
        <f t="shared" si="37"/>
        <v>32.289999999999992</v>
      </c>
      <c r="G104" s="5">
        <f t="shared" si="21"/>
        <v>29.329999999999991</v>
      </c>
      <c r="H104" s="5">
        <f t="shared" si="34"/>
        <v>27.719999999999992</v>
      </c>
      <c r="I104" s="5">
        <f t="shared" si="35"/>
        <v>29.97999999999999</v>
      </c>
      <c r="J104" s="5">
        <f t="shared" si="36"/>
        <v>32.47999999999999</v>
      </c>
      <c r="K104" s="5">
        <f t="shared" si="38"/>
        <v>33.969999999999992</v>
      </c>
      <c r="L104" s="5">
        <f t="shared" si="39"/>
        <v>35.639999999999993</v>
      </c>
      <c r="M104" s="5">
        <f t="shared" si="40"/>
        <v>35.749999999999993</v>
      </c>
      <c r="N104" s="5">
        <f t="shared" si="22"/>
        <v>36.11999999999999</v>
      </c>
      <c r="O104" s="5">
        <f t="shared" si="23"/>
        <v>36.529999999999987</v>
      </c>
      <c r="P104" s="5">
        <f t="shared" si="24"/>
        <v>36.339999999999989</v>
      </c>
      <c r="Q104" s="5">
        <f t="shared" si="25"/>
        <v>35.879999999999988</v>
      </c>
      <c r="R104" s="5">
        <f t="shared" si="26"/>
        <v>34.529999999999987</v>
      </c>
      <c r="S104" s="5">
        <f t="shared" si="27"/>
        <v>34.309999999999988</v>
      </c>
      <c r="U104" s="9">
        <v>0.22</v>
      </c>
      <c r="V104" s="9">
        <v>1.35</v>
      </c>
      <c r="W104" s="9">
        <v>0.46</v>
      </c>
      <c r="X104" s="9">
        <v>0.19</v>
      </c>
      <c r="Y104" s="9">
        <v>0.41</v>
      </c>
      <c r="Z104" s="9">
        <v>0.37</v>
      </c>
      <c r="AA104" s="9">
        <v>0.11</v>
      </c>
      <c r="AB104" s="9">
        <v>1.67</v>
      </c>
      <c r="AC104" s="9">
        <v>1.49</v>
      </c>
      <c r="AD104" s="9">
        <v>2.5</v>
      </c>
      <c r="AE104" s="15">
        <v>2.2599999999999998</v>
      </c>
      <c r="AF104" s="9">
        <v>1.61</v>
      </c>
      <c r="AG104" s="9">
        <v>2.96</v>
      </c>
    </row>
    <row r="105" spans="1:33" ht="30" customHeight="1" x14ac:dyDescent="0.3">
      <c r="A105" s="3" t="s">
        <v>18</v>
      </c>
      <c r="B105" s="3" t="s">
        <v>13</v>
      </c>
      <c r="C105" s="4" t="s">
        <v>8</v>
      </c>
      <c r="D105" s="5">
        <v>35.799999999999997</v>
      </c>
      <c r="E105" s="5">
        <f t="shared" si="33"/>
        <v>31.359999999999996</v>
      </c>
      <c r="F105" s="5">
        <f t="shared" si="37"/>
        <v>32.11</v>
      </c>
      <c r="G105" s="5">
        <f t="shared" si="21"/>
        <v>29.15</v>
      </c>
      <c r="H105" s="5">
        <f t="shared" si="34"/>
        <v>27.54</v>
      </c>
      <c r="I105" s="5">
        <f t="shared" si="35"/>
        <v>29.799999999999997</v>
      </c>
      <c r="J105" s="5">
        <f t="shared" si="36"/>
        <v>32.299999999999997</v>
      </c>
      <c r="K105" s="5">
        <f t="shared" si="38"/>
        <v>33.79</v>
      </c>
      <c r="L105" s="5">
        <f t="shared" si="39"/>
        <v>35.46</v>
      </c>
      <c r="M105" s="5">
        <f t="shared" si="40"/>
        <v>35.57</v>
      </c>
      <c r="N105" s="5">
        <f t="shared" si="22"/>
        <v>35.94</v>
      </c>
      <c r="O105" s="5">
        <f t="shared" si="23"/>
        <v>36.349999999999994</v>
      </c>
      <c r="P105" s="5">
        <f t="shared" si="24"/>
        <v>36.159999999999997</v>
      </c>
      <c r="Q105" s="5">
        <f t="shared" si="25"/>
        <v>35.699999999999996</v>
      </c>
      <c r="R105" s="5">
        <f t="shared" si="26"/>
        <v>34.349999999999994</v>
      </c>
      <c r="S105" s="5">
        <f t="shared" si="27"/>
        <v>34.129999999999995</v>
      </c>
      <c r="U105" s="9">
        <v>0.22</v>
      </c>
      <c r="V105" s="9">
        <v>1.35</v>
      </c>
      <c r="W105" s="9">
        <v>0.46</v>
      </c>
      <c r="X105" s="9">
        <v>0.19</v>
      </c>
      <c r="Y105" s="9">
        <v>0.41</v>
      </c>
      <c r="Z105" s="9">
        <v>0.37</v>
      </c>
      <c r="AA105" s="9">
        <v>0.11</v>
      </c>
      <c r="AB105" s="9">
        <v>1.67</v>
      </c>
      <c r="AC105" s="9">
        <v>1.49</v>
      </c>
      <c r="AD105" s="9">
        <v>2.5</v>
      </c>
      <c r="AE105" s="15">
        <v>2.2599999999999998</v>
      </c>
      <c r="AF105" s="9">
        <v>1.61</v>
      </c>
      <c r="AG105" s="9">
        <v>2.96</v>
      </c>
    </row>
    <row r="106" spans="1:33" ht="30" customHeight="1" x14ac:dyDescent="0.3">
      <c r="A106" s="3" t="s">
        <v>18</v>
      </c>
      <c r="B106" s="3" t="s">
        <v>14</v>
      </c>
      <c r="C106" s="4" t="s">
        <v>8</v>
      </c>
      <c r="D106" s="5">
        <v>35.79</v>
      </c>
      <c r="E106" s="5">
        <f t="shared" si="33"/>
        <v>31.349999999999998</v>
      </c>
      <c r="F106" s="5">
        <f t="shared" si="37"/>
        <v>32.099999999999994</v>
      </c>
      <c r="G106" s="5">
        <f t="shared" ref="G106:G108" si="41">F106-AG106</f>
        <v>29.139999999999993</v>
      </c>
      <c r="H106" s="5">
        <f t="shared" si="34"/>
        <v>27.529999999999994</v>
      </c>
      <c r="I106" s="5">
        <f t="shared" si="35"/>
        <v>29.789999999999992</v>
      </c>
      <c r="J106" s="5">
        <f t="shared" si="36"/>
        <v>32.289999999999992</v>
      </c>
      <c r="K106" s="5">
        <f t="shared" si="38"/>
        <v>33.779999999999994</v>
      </c>
      <c r="L106" s="5">
        <f t="shared" si="39"/>
        <v>35.449999999999996</v>
      </c>
      <c r="M106" s="5">
        <f t="shared" si="40"/>
        <v>35.559999999999995</v>
      </c>
      <c r="N106" s="5">
        <f t="shared" si="22"/>
        <v>35.929999999999993</v>
      </c>
      <c r="O106" s="5">
        <f t="shared" si="23"/>
        <v>36.339999999999989</v>
      </c>
      <c r="P106" s="5">
        <f t="shared" si="24"/>
        <v>36.149999999999991</v>
      </c>
      <c r="Q106" s="5">
        <f t="shared" si="25"/>
        <v>35.689999999999991</v>
      </c>
      <c r="R106" s="5">
        <f t="shared" si="26"/>
        <v>34.339999999999989</v>
      </c>
      <c r="S106" s="5">
        <f t="shared" si="27"/>
        <v>34.11999999999999</v>
      </c>
      <c r="U106" s="9">
        <v>0.22</v>
      </c>
      <c r="V106" s="9">
        <v>1.35</v>
      </c>
      <c r="W106" s="9">
        <v>0.46</v>
      </c>
      <c r="X106" s="9">
        <v>0.19</v>
      </c>
      <c r="Y106" s="9">
        <v>0.41</v>
      </c>
      <c r="Z106" s="9">
        <v>0.37</v>
      </c>
      <c r="AA106" s="9">
        <v>0.11</v>
      </c>
      <c r="AB106" s="9">
        <v>1.67</v>
      </c>
      <c r="AC106" s="9">
        <v>1.49</v>
      </c>
      <c r="AD106" s="9">
        <v>2.5</v>
      </c>
      <c r="AE106" s="15">
        <v>2.2599999999999998</v>
      </c>
      <c r="AF106" s="9">
        <v>1.61</v>
      </c>
      <c r="AG106" s="9">
        <v>2.96</v>
      </c>
    </row>
    <row r="107" spans="1:33" ht="30" customHeight="1" x14ac:dyDescent="0.3">
      <c r="A107" s="3" t="s">
        <v>18</v>
      </c>
      <c r="B107" s="3" t="s">
        <v>15</v>
      </c>
      <c r="C107" s="4" t="s">
        <v>8</v>
      </c>
      <c r="D107" s="5">
        <v>35.869999999999997</v>
      </c>
      <c r="E107" s="5">
        <f t="shared" si="33"/>
        <v>31.429999999999996</v>
      </c>
      <c r="F107" s="5">
        <f t="shared" si="37"/>
        <v>32.179999999999993</v>
      </c>
      <c r="G107" s="5">
        <f t="shared" si="41"/>
        <v>29.219999999999992</v>
      </c>
      <c r="H107" s="5">
        <f t="shared" si="34"/>
        <v>27.609999999999992</v>
      </c>
      <c r="I107" s="5">
        <f t="shared" si="35"/>
        <v>29.86999999999999</v>
      </c>
      <c r="J107" s="5">
        <f t="shared" si="36"/>
        <v>32.36999999999999</v>
      </c>
      <c r="K107" s="5">
        <f t="shared" si="38"/>
        <v>33.859999999999992</v>
      </c>
      <c r="L107" s="5">
        <f t="shared" si="39"/>
        <v>35.529999999999994</v>
      </c>
      <c r="M107" s="5">
        <f t="shared" si="40"/>
        <v>35.639999999999993</v>
      </c>
      <c r="N107" s="5">
        <f t="shared" si="22"/>
        <v>36.009999999999991</v>
      </c>
      <c r="O107" s="5">
        <f t="shared" si="23"/>
        <v>36.419999999999987</v>
      </c>
      <c r="P107" s="5">
        <f t="shared" si="24"/>
        <v>36.22999999999999</v>
      </c>
      <c r="Q107" s="5">
        <f t="shared" si="25"/>
        <v>35.769999999999989</v>
      </c>
      <c r="R107" s="5">
        <f t="shared" si="26"/>
        <v>34.419999999999987</v>
      </c>
      <c r="S107" s="5">
        <f t="shared" si="27"/>
        <v>34.199999999999989</v>
      </c>
      <c r="U107" s="9">
        <v>0.22</v>
      </c>
      <c r="V107" s="9">
        <v>1.35</v>
      </c>
      <c r="W107" s="9">
        <v>0.46</v>
      </c>
      <c r="X107" s="9">
        <v>0.19</v>
      </c>
      <c r="Y107" s="9">
        <v>0.41</v>
      </c>
      <c r="Z107" s="9">
        <v>0.37</v>
      </c>
      <c r="AA107" s="9">
        <v>0.11</v>
      </c>
      <c r="AB107" s="9">
        <v>1.67</v>
      </c>
      <c r="AC107" s="9">
        <v>1.49</v>
      </c>
      <c r="AD107" s="9">
        <v>2.5</v>
      </c>
      <c r="AE107" s="15">
        <v>2.2599999999999998</v>
      </c>
      <c r="AF107" s="9">
        <v>1.61</v>
      </c>
      <c r="AG107" s="9">
        <v>2.96</v>
      </c>
    </row>
    <row r="108" spans="1:33" ht="30" customHeight="1" x14ac:dyDescent="0.3">
      <c r="A108" s="3" t="s">
        <v>18</v>
      </c>
      <c r="B108" s="3" t="s">
        <v>16</v>
      </c>
      <c r="C108" s="4" t="s">
        <v>8</v>
      </c>
      <c r="D108" s="5">
        <v>35.74</v>
      </c>
      <c r="E108" s="5">
        <f t="shared" si="33"/>
        <v>31.3</v>
      </c>
      <c r="F108" s="5">
        <f t="shared" si="37"/>
        <v>32.049999999999997</v>
      </c>
      <c r="G108" s="5">
        <f t="shared" si="41"/>
        <v>29.089999999999996</v>
      </c>
      <c r="H108" s="5">
        <f t="shared" si="34"/>
        <v>27.479999999999997</v>
      </c>
      <c r="I108" s="5">
        <f t="shared" si="35"/>
        <v>29.739999999999995</v>
      </c>
      <c r="J108" s="5">
        <f t="shared" si="36"/>
        <v>32.239999999999995</v>
      </c>
      <c r="K108" s="5">
        <f t="shared" si="38"/>
        <v>33.729999999999997</v>
      </c>
      <c r="L108" s="5">
        <f t="shared" si="39"/>
        <v>35.4</v>
      </c>
      <c r="M108" s="5">
        <f t="shared" si="40"/>
        <v>35.51</v>
      </c>
      <c r="N108" s="5">
        <f t="shared" si="22"/>
        <v>35.879999999999995</v>
      </c>
      <c r="O108" s="5">
        <f t="shared" si="23"/>
        <v>36.289999999999992</v>
      </c>
      <c r="P108" s="5">
        <f t="shared" si="24"/>
        <v>36.099999999999994</v>
      </c>
      <c r="Q108" s="5">
        <f t="shared" si="25"/>
        <v>35.639999999999993</v>
      </c>
      <c r="R108" s="5">
        <f t="shared" si="26"/>
        <v>34.289999999999992</v>
      </c>
      <c r="S108" s="5">
        <f t="shared" si="27"/>
        <v>34.069999999999993</v>
      </c>
      <c r="U108" s="9">
        <v>0.22</v>
      </c>
      <c r="V108" s="9">
        <v>1.35</v>
      </c>
      <c r="W108" s="9">
        <v>0.46</v>
      </c>
      <c r="X108" s="9">
        <v>0.19</v>
      </c>
      <c r="Y108" s="9">
        <v>0.41</v>
      </c>
      <c r="Z108" s="9">
        <v>0.37</v>
      </c>
      <c r="AA108" s="9">
        <v>0.11</v>
      </c>
      <c r="AB108" s="9">
        <v>1.67</v>
      </c>
      <c r="AC108" s="9">
        <v>1.49</v>
      </c>
      <c r="AD108" s="9">
        <v>2.5</v>
      </c>
      <c r="AE108" s="15">
        <v>2.2599999999999998</v>
      </c>
      <c r="AF108" s="9">
        <v>1.61</v>
      </c>
      <c r="AG108" s="9">
        <v>2.96</v>
      </c>
    </row>
  </sheetData>
  <sheetProtection algorithmName="SHA-512" hashValue="F/Vzt0G7cH3SXLoIQne+AodxRHPTVTUC+M9rF/kVS2uRr+4lAv8RkJtsAVi6wU9IV8o4j+HLHOFpeRdC95E2AA==" saltValue="8/3Yn8QYgl02xPcoV5FjJA==" spinCount="100000" sheet="1" autoFilter="0"/>
  <mergeCells count="8">
    <mergeCell ref="A1:S1"/>
    <mergeCell ref="A8:S8"/>
    <mergeCell ref="A7:S7"/>
    <mergeCell ref="A6:S6"/>
    <mergeCell ref="A5:S5"/>
    <mergeCell ref="A2:S2"/>
    <mergeCell ref="A3:S3"/>
    <mergeCell ref="A4:S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H20"/>
  <sheetViews>
    <sheetView topLeftCell="A3" workbookViewId="0">
      <selection activeCell="U3" sqref="U1:A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9" width="16.54296875" style="1" customWidth="1"/>
    <col min="20" max="20" width="8.7265625" style="1" customWidth="1"/>
    <col min="21" max="21" width="12.6328125" style="1" hidden="1" customWidth="1"/>
    <col min="22" max="22" width="10.81640625" style="1" hidden="1" customWidth="1"/>
    <col min="23" max="23" width="8.7265625" style="1" hidden="1" customWidth="1"/>
    <col min="24" max="24" width="11.90625" style="1" hidden="1" customWidth="1"/>
    <col min="25" max="25" width="12.26953125" style="1" hidden="1" customWidth="1"/>
    <col min="26" max="26" width="14.08984375" style="1" hidden="1" customWidth="1"/>
    <col min="27" max="27" width="13.54296875" style="1" hidden="1" customWidth="1"/>
    <col min="28" max="28" width="13.453125" style="1" hidden="1" customWidth="1"/>
    <col min="29" max="29" width="10.36328125" style="1" hidden="1" customWidth="1"/>
    <col min="30" max="30" width="12.36328125" style="1" hidden="1" customWidth="1"/>
    <col min="31" max="31" width="12" style="1" hidden="1" customWidth="1"/>
    <col min="32" max="32" width="8.7265625" style="1" hidden="1" customWidth="1"/>
    <col min="33" max="33" width="9.7265625" style="1" hidden="1" customWidth="1"/>
    <col min="34" max="34" width="4.7265625" style="1" hidden="1" customWidth="1"/>
    <col min="35" max="70" width="8.7265625" style="1" customWidth="1"/>
    <col min="71" max="16384" width="8.7265625" style="1"/>
  </cols>
  <sheetData>
    <row r="1" spans="1:33" ht="93.5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33" ht="45.5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33" ht="26" customHeight="1" x14ac:dyDescent="0.3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33" ht="37" customHeigh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33" ht="46.5" customHeight="1" x14ac:dyDescent="0.3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33" ht="46.5" customHeight="1" x14ac:dyDescent="0.3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33" ht="46.5" customHeight="1" x14ac:dyDescent="0.3">
      <c r="A7" s="38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33" ht="46.5" customHeight="1" x14ac:dyDescent="0.3">
      <c r="A8" s="35" t="s">
        <v>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AG8" s="1" t="s">
        <v>24</v>
      </c>
    </row>
    <row r="9" spans="1:33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U9" s="11">
        <v>45448</v>
      </c>
      <c r="V9" s="11">
        <v>45448</v>
      </c>
      <c r="W9" s="11">
        <v>45413</v>
      </c>
      <c r="X9" s="11">
        <v>45385</v>
      </c>
      <c r="Y9" s="11">
        <v>45357</v>
      </c>
      <c r="Z9" s="11">
        <v>45329</v>
      </c>
      <c r="AA9" s="11">
        <v>45292</v>
      </c>
      <c r="AB9" s="11">
        <v>45261</v>
      </c>
      <c r="AC9" s="11">
        <v>45231</v>
      </c>
      <c r="AD9" s="11">
        <v>45203</v>
      </c>
      <c r="AE9" s="11">
        <v>45171</v>
      </c>
      <c r="AF9" s="11">
        <v>45140</v>
      </c>
      <c r="AG9" s="11">
        <v>45108</v>
      </c>
    </row>
    <row r="10" spans="1:33" ht="30" customHeight="1" x14ac:dyDescent="0.3">
      <c r="A10" s="3" t="s">
        <v>6</v>
      </c>
      <c r="B10" s="3" t="s">
        <v>11</v>
      </c>
      <c r="C10" s="4" t="s">
        <v>8</v>
      </c>
      <c r="D10" s="5">
        <v>31.32</v>
      </c>
      <c r="E10" s="5">
        <f>D10-4.44</f>
        <v>26.88</v>
      </c>
      <c r="F10" s="5">
        <f>E10+0.75</f>
        <v>27.63</v>
      </c>
      <c r="G10" s="5">
        <f>F10-AG10</f>
        <v>24.669999999999998</v>
      </c>
      <c r="H10" s="5">
        <f>G10-AF10</f>
        <v>23.06</v>
      </c>
      <c r="I10" s="5">
        <f>H10+AE10</f>
        <v>25.32</v>
      </c>
      <c r="J10" s="5">
        <f>I10+AD10</f>
        <v>27.82</v>
      </c>
      <c r="K10" s="5">
        <f>J10+AC10</f>
        <v>29.31</v>
      </c>
      <c r="L10" s="5">
        <f>K10+AB10</f>
        <v>30.979999999999997</v>
      </c>
      <c r="M10" s="5">
        <f>L10+AA10</f>
        <v>31.089999999999996</v>
      </c>
      <c r="N10" s="5">
        <f>M10+Z10</f>
        <v>31.459999999999997</v>
      </c>
      <c r="O10" s="5">
        <f>N10+Y10</f>
        <v>31.869999999999997</v>
      </c>
      <c r="P10" s="5">
        <f>O10-X10</f>
        <v>31.679999999999996</v>
      </c>
      <c r="Q10" s="5">
        <f>P10-W10</f>
        <v>31.219999999999995</v>
      </c>
      <c r="R10" s="5">
        <f>Q10-V10</f>
        <v>29.869999999999994</v>
      </c>
      <c r="S10" s="5">
        <f>R10-U10</f>
        <v>29.649999999999995</v>
      </c>
      <c r="U10" s="9">
        <v>0.22</v>
      </c>
      <c r="V10" s="9">
        <v>1.35</v>
      </c>
      <c r="W10" s="9">
        <v>0.46</v>
      </c>
      <c r="X10" s="9">
        <v>0.19</v>
      </c>
      <c r="Y10" s="9">
        <v>0.41</v>
      </c>
      <c r="Z10" s="9">
        <v>0.37</v>
      </c>
      <c r="AA10" s="9">
        <v>0.11</v>
      </c>
      <c r="AB10" s="9">
        <v>1.67</v>
      </c>
      <c r="AC10" s="9">
        <v>1.49</v>
      </c>
      <c r="AD10" s="9">
        <v>2.5</v>
      </c>
      <c r="AE10" s="15">
        <v>2.2599999999999998</v>
      </c>
      <c r="AF10" s="9">
        <v>1.61</v>
      </c>
      <c r="AG10" s="9">
        <v>2.96</v>
      </c>
    </row>
    <row r="11" spans="1:33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F11-AG11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U11" s="9">
        <v>0.22</v>
      </c>
      <c r="V11" s="9">
        <v>1.35</v>
      </c>
      <c r="W11" s="9">
        <v>0.46</v>
      </c>
      <c r="X11" s="9">
        <v>0.19</v>
      </c>
      <c r="Y11" s="9">
        <v>0.41</v>
      </c>
      <c r="Z11" s="9">
        <v>0.37</v>
      </c>
      <c r="AA11" s="9">
        <v>0.11</v>
      </c>
      <c r="AB11" s="9">
        <v>1.67</v>
      </c>
      <c r="AC11" s="9">
        <v>1.49</v>
      </c>
      <c r="AD11" s="9">
        <v>2.5</v>
      </c>
      <c r="AE11" s="15">
        <v>2.2599999999999998</v>
      </c>
      <c r="AF11" s="9">
        <v>1.61</v>
      </c>
      <c r="AG11" s="9">
        <v>2.96</v>
      </c>
    </row>
    <row r="12" spans="1:33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U12" s="9">
        <v>0.22</v>
      </c>
      <c r="V12" s="9">
        <v>1.35</v>
      </c>
      <c r="W12" s="9">
        <v>0.46</v>
      </c>
      <c r="X12" s="9">
        <v>0.19</v>
      </c>
      <c r="Y12" s="9">
        <v>0.41</v>
      </c>
      <c r="Z12" s="9">
        <v>0.37</v>
      </c>
      <c r="AA12" s="9">
        <v>0.11</v>
      </c>
      <c r="AB12" s="9">
        <v>1.67</v>
      </c>
      <c r="AC12" s="9">
        <v>1.49</v>
      </c>
      <c r="AD12" s="9">
        <v>2.5</v>
      </c>
      <c r="AE12" s="15">
        <v>2.2599999999999998</v>
      </c>
      <c r="AF12" s="9">
        <v>1.61</v>
      </c>
      <c r="AG12" s="9">
        <v>2.96</v>
      </c>
    </row>
    <row r="13" spans="1:33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U13" s="9">
        <v>0.22</v>
      </c>
      <c r="V13" s="9">
        <v>1.35</v>
      </c>
      <c r="W13" s="9">
        <v>0.46</v>
      </c>
      <c r="X13" s="9">
        <v>0.19</v>
      </c>
      <c r="Y13" s="9">
        <v>0.41</v>
      </c>
      <c r="Z13" s="9">
        <v>0.37</v>
      </c>
      <c r="AA13" s="9">
        <v>0.11</v>
      </c>
      <c r="AB13" s="9">
        <v>1.67</v>
      </c>
      <c r="AC13" s="9">
        <v>1.49</v>
      </c>
      <c r="AD13" s="9">
        <v>2.5</v>
      </c>
      <c r="AE13" s="15">
        <v>2.2599999999999998</v>
      </c>
      <c r="AF13" s="9">
        <v>1.61</v>
      </c>
      <c r="AG13" s="9">
        <v>2.96</v>
      </c>
    </row>
    <row r="14" spans="1:33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U14" s="9">
        <v>0.22</v>
      </c>
      <c r="V14" s="9">
        <v>1.35</v>
      </c>
      <c r="W14" s="9">
        <v>0.46</v>
      </c>
      <c r="X14" s="9">
        <v>0.19</v>
      </c>
      <c r="Y14" s="9">
        <v>0.41</v>
      </c>
      <c r="Z14" s="9">
        <v>0.37</v>
      </c>
      <c r="AA14" s="9">
        <v>0.11</v>
      </c>
      <c r="AB14" s="9">
        <v>1.67</v>
      </c>
      <c r="AC14" s="9">
        <v>1.49</v>
      </c>
      <c r="AD14" s="9">
        <v>2.5</v>
      </c>
      <c r="AE14" s="15">
        <v>2.2599999999999998</v>
      </c>
      <c r="AF14" s="9">
        <v>1.61</v>
      </c>
      <c r="AG14" s="9">
        <v>2.96</v>
      </c>
    </row>
    <row r="15" spans="1:33" ht="30" customHeight="1" x14ac:dyDescent="0.3">
      <c r="A15" s="3" t="s">
        <v>17</v>
      </c>
      <c r="B15" s="3" t="s">
        <v>11</v>
      </c>
      <c r="C15" s="4" t="s">
        <v>8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G15-AF15</f>
        <v>23.06</v>
      </c>
      <c r="I15" s="5">
        <f>H15+AE15</f>
        <v>25.32</v>
      </c>
      <c r="J15" s="5">
        <f>I15+AD16</f>
        <v>27.82</v>
      </c>
      <c r="K15" s="5">
        <f>J15+AC15</f>
        <v>29.31</v>
      </c>
      <c r="L15" s="5">
        <f>K15+AB15</f>
        <v>30.979999999999997</v>
      </c>
      <c r="M15" s="5">
        <f>L15+AA15</f>
        <v>31.089999999999996</v>
      </c>
      <c r="N15" s="5">
        <f t="shared" ref="N15:N20" si="3">M15+Z15</f>
        <v>31.459999999999997</v>
      </c>
      <c r="O15" s="5">
        <f t="shared" ref="O15:O20" si="4">N15+Y15</f>
        <v>31.869999999999997</v>
      </c>
      <c r="P15" s="5">
        <f t="shared" ref="P15:P20" si="5">O15-X15</f>
        <v>31.679999999999996</v>
      </c>
      <c r="Q15" s="5">
        <f t="shared" ref="Q15:Q20" si="6">P15-W15</f>
        <v>31.219999999999995</v>
      </c>
      <c r="R15" s="5">
        <f t="shared" ref="R15:R20" si="7">Q15-V15</f>
        <v>29.869999999999994</v>
      </c>
      <c r="S15" s="5">
        <f t="shared" ref="S15:S20" si="8">R15-U15</f>
        <v>29.649999999999995</v>
      </c>
      <c r="U15" s="9">
        <v>0.22</v>
      </c>
      <c r="V15" s="9">
        <v>1.35</v>
      </c>
      <c r="W15" s="9">
        <v>0.46</v>
      </c>
      <c r="X15" s="9">
        <v>0.19</v>
      </c>
      <c r="Y15" s="9">
        <v>0.41</v>
      </c>
      <c r="Z15" s="9">
        <v>0.37</v>
      </c>
      <c r="AA15" s="9">
        <v>0.11</v>
      </c>
      <c r="AB15" s="9">
        <v>1.67</v>
      </c>
      <c r="AC15" s="9">
        <v>1.49</v>
      </c>
      <c r="AD15" s="9">
        <v>2.5</v>
      </c>
      <c r="AE15" s="15">
        <v>2.2599999999999998</v>
      </c>
      <c r="AF15" s="9">
        <v>1.61</v>
      </c>
      <c r="AG15" s="9">
        <v>2.96</v>
      </c>
    </row>
    <row r="16" spans="1:33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U16" s="9">
        <v>0.22</v>
      </c>
      <c r="V16" s="9">
        <v>1.35</v>
      </c>
      <c r="W16" s="9">
        <v>0.46</v>
      </c>
      <c r="X16" s="9">
        <v>0.19</v>
      </c>
      <c r="Y16" s="9">
        <v>0.41</v>
      </c>
      <c r="Z16" s="9">
        <v>0.37</v>
      </c>
      <c r="AA16" s="9">
        <v>0.11</v>
      </c>
      <c r="AB16" s="9">
        <v>1.67</v>
      </c>
      <c r="AC16" s="9">
        <v>1.49</v>
      </c>
      <c r="AD16" s="9">
        <v>2.5</v>
      </c>
      <c r="AE16" s="15">
        <v>2.2599999999999998</v>
      </c>
      <c r="AF16" s="9">
        <v>1.61</v>
      </c>
      <c r="AG16" s="9">
        <v>2.96</v>
      </c>
    </row>
    <row r="17" spans="1:33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9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U17" s="9">
        <v>0.22</v>
      </c>
      <c r="V17" s="9">
        <v>1.35</v>
      </c>
      <c r="W17" s="9">
        <v>0.46</v>
      </c>
      <c r="X17" s="9">
        <v>0.19</v>
      </c>
      <c r="Y17" s="9">
        <v>0.41</v>
      </c>
      <c r="Z17" s="9">
        <v>0.37</v>
      </c>
      <c r="AA17" s="9">
        <v>0.11</v>
      </c>
      <c r="AB17" s="9">
        <v>1.67</v>
      </c>
      <c r="AC17" s="9">
        <v>1.49</v>
      </c>
      <c r="AD17" s="9">
        <v>2.5</v>
      </c>
      <c r="AE17" s="15">
        <v>2.2599999999999998</v>
      </c>
      <c r="AF17" s="9">
        <v>1.61</v>
      </c>
      <c r="AG17" s="9">
        <v>2.96</v>
      </c>
    </row>
    <row r="18" spans="1:33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9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U18" s="9">
        <v>0.22</v>
      </c>
      <c r="V18" s="9">
        <v>1.35</v>
      </c>
      <c r="W18" s="9">
        <v>0.46</v>
      </c>
      <c r="X18" s="9">
        <v>0.19</v>
      </c>
      <c r="Y18" s="9">
        <v>0.41</v>
      </c>
      <c r="Z18" s="9">
        <v>0.37</v>
      </c>
      <c r="AA18" s="9">
        <v>0.11</v>
      </c>
      <c r="AB18" s="9">
        <v>1.67</v>
      </c>
      <c r="AC18" s="9">
        <v>1.49</v>
      </c>
      <c r="AD18" s="9">
        <v>2.5</v>
      </c>
      <c r="AE18" s="15">
        <v>2.2599999999999998</v>
      </c>
      <c r="AF18" s="9">
        <v>1.61</v>
      </c>
      <c r="AG18" s="9">
        <v>2.96</v>
      </c>
    </row>
    <row r="19" spans="1:33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9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U19" s="9">
        <v>0.22</v>
      </c>
      <c r="V19" s="9">
        <v>1.35</v>
      </c>
      <c r="W19" s="9">
        <v>0.46</v>
      </c>
      <c r="X19" s="9">
        <v>0.19</v>
      </c>
      <c r="Y19" s="9">
        <v>0.41</v>
      </c>
      <c r="Z19" s="9">
        <v>0.37</v>
      </c>
      <c r="AA19" s="9">
        <v>0.11</v>
      </c>
      <c r="AB19" s="9">
        <v>1.67</v>
      </c>
      <c r="AC19" s="9">
        <v>1.49</v>
      </c>
      <c r="AD19" s="9">
        <v>2.5</v>
      </c>
      <c r="AE19" s="15">
        <v>2.2599999999999998</v>
      </c>
      <c r="AF19" s="9">
        <v>1.61</v>
      </c>
      <c r="AG19" s="9">
        <v>2.96</v>
      </c>
    </row>
    <row r="20" spans="1:33" ht="30" customHeight="1" x14ac:dyDescent="0.3">
      <c r="A20" s="3" t="s">
        <v>18</v>
      </c>
      <c r="B20" s="3" t="s">
        <v>11</v>
      </c>
      <c r="C20" s="4" t="s">
        <v>8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H20+AE20</f>
        <v>25.32</v>
      </c>
      <c r="J20" s="5">
        <f>I20+AD20</f>
        <v>27.82</v>
      </c>
      <c r="K20" s="5">
        <f>J20+AC20</f>
        <v>29.31</v>
      </c>
      <c r="L20" s="5">
        <f>K20+AB20</f>
        <v>30.979999999999997</v>
      </c>
      <c r="M20" s="5">
        <f>L20+AA20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U20" s="9">
        <v>0.22</v>
      </c>
      <c r="V20" s="9">
        <v>1.35</v>
      </c>
      <c r="W20" s="9">
        <v>0.46</v>
      </c>
      <c r="X20" s="9">
        <v>0.19</v>
      </c>
      <c r="Y20" s="9">
        <v>0.41</v>
      </c>
      <c r="Z20" s="9">
        <v>0.37</v>
      </c>
      <c r="AA20" s="9">
        <v>0.11</v>
      </c>
      <c r="AB20" s="9">
        <v>1.67</v>
      </c>
      <c r="AC20" s="9">
        <v>1.49</v>
      </c>
      <c r="AD20" s="9">
        <v>2.5</v>
      </c>
      <c r="AE20" s="15">
        <v>2.2599999999999998</v>
      </c>
      <c r="AF20" s="9">
        <v>1.61</v>
      </c>
      <c r="AG20" s="9">
        <v>2.96</v>
      </c>
    </row>
  </sheetData>
  <sheetProtection algorithmName="SHA-512" hashValue="WWhcXDpNQONTNf0TrID3IjAtBYnn0NnxUMIKxzD2MizoYRtzz9jBt/AbQ3r5HPK8EKzNYVsvOjSDpBpQidaZ2Q==" saltValue="OzcbiZU8aDXrfaK0c1iCBw==" spinCount="100000" sheet="1" autoFilter="0"/>
  <mergeCells count="8">
    <mergeCell ref="A6:S6"/>
    <mergeCell ref="A7:S7"/>
    <mergeCell ref="A8:S8"/>
    <mergeCell ref="A1:S1"/>
    <mergeCell ref="A2:S2"/>
    <mergeCell ref="A3:S3"/>
    <mergeCell ref="A4:S4"/>
    <mergeCell ref="A5:S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G364"/>
  <sheetViews>
    <sheetView topLeftCell="D4" workbookViewId="0">
      <selection activeCell="V4" sqref="V1:AH1048576"/>
    </sheetView>
  </sheetViews>
  <sheetFormatPr defaultRowHeight="14.5" x14ac:dyDescent="0.35"/>
  <cols>
    <col min="1" max="8" width="15.7265625" customWidth="1"/>
    <col min="9" max="19" width="19.54296875" customWidth="1"/>
    <col min="20" max="21" width="15.7265625" customWidth="1"/>
    <col min="22" max="34" width="15.7265625" hidden="1" customWidth="1"/>
    <col min="35" max="41" width="8.7265625" customWidth="1"/>
    <col min="42" max="42" width="8.08984375" customWidth="1"/>
    <col min="43" max="43" width="5.90625" customWidth="1"/>
  </cols>
  <sheetData>
    <row r="1" spans="1:59" ht="89" customHeight="1" x14ac:dyDescent="0.3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59" ht="44.5" customHeight="1" x14ac:dyDescent="0.35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56"/>
      <c r="U2" s="5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57"/>
      <c r="AG2" s="56"/>
      <c r="AH2" s="58"/>
      <c r="AI2" s="55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</row>
    <row r="3" spans="1:59" ht="31" customHeight="1" x14ac:dyDescent="0.35">
      <c r="A3" s="32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56"/>
      <c r="U3" s="56"/>
      <c r="V3" s="18"/>
      <c r="W3" s="18"/>
      <c r="X3" s="18"/>
      <c r="Y3" s="18"/>
      <c r="Z3" s="18"/>
      <c r="AA3" s="18"/>
      <c r="AB3" s="18"/>
      <c r="AC3" s="18"/>
      <c r="AD3" s="18"/>
      <c r="AE3" s="18"/>
      <c r="AF3" s="57"/>
      <c r="AG3" s="56"/>
      <c r="AH3" s="58"/>
      <c r="AI3" s="55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</row>
    <row r="4" spans="1:59" ht="30.5" customHeight="1" x14ac:dyDescent="0.35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56"/>
      <c r="U4" s="56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3"/>
      <c r="AG4" s="13"/>
      <c r="AH4" s="13"/>
      <c r="AI4" s="55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</row>
    <row r="5" spans="1:59" ht="33.5" customHeight="1" x14ac:dyDescent="0.35">
      <c r="A5" s="38" t="s">
        <v>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56"/>
      <c r="U5" s="56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4"/>
      <c r="AG5" s="14"/>
      <c r="AH5" s="14"/>
      <c r="AI5" s="55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</row>
    <row r="6" spans="1:59" ht="33.5" customHeight="1" x14ac:dyDescent="0.35">
      <c r="A6" s="38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56"/>
      <c r="U6" s="56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4"/>
      <c r="AG6" s="14"/>
      <c r="AH6" s="14"/>
      <c r="AI6" s="55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</row>
    <row r="7" spans="1:59" ht="33.5" customHeight="1" x14ac:dyDescent="0.35">
      <c r="A7" s="38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56"/>
      <c r="U7" s="56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4"/>
      <c r="AG7" s="14"/>
      <c r="AH7" s="14"/>
      <c r="AI7" s="55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</row>
    <row r="8" spans="1:59" ht="31" customHeight="1" x14ac:dyDescent="0.35">
      <c r="A8" s="35" t="s">
        <v>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56"/>
      <c r="U8" s="56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3"/>
      <c r="AG8" s="13"/>
      <c r="AH8" s="13"/>
      <c r="AI8" s="55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</row>
    <row r="9" spans="1:59" ht="46.5" customHeight="1" x14ac:dyDescent="0.35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21</v>
      </c>
      <c r="G9" s="12" t="s">
        <v>26</v>
      </c>
      <c r="H9" s="12" t="s">
        <v>26</v>
      </c>
      <c r="I9" s="12" t="s">
        <v>38</v>
      </c>
      <c r="J9" s="12" t="s">
        <v>39</v>
      </c>
      <c r="K9" s="12" t="s">
        <v>40</v>
      </c>
      <c r="L9" s="12" t="s">
        <v>41</v>
      </c>
      <c r="M9" s="12" t="s">
        <v>44</v>
      </c>
      <c r="N9" s="2" t="s">
        <v>45</v>
      </c>
      <c r="O9" s="2" t="s">
        <v>47</v>
      </c>
      <c r="P9" s="2" t="s">
        <v>50</v>
      </c>
      <c r="Q9" s="2" t="s">
        <v>51</v>
      </c>
      <c r="R9" s="2" t="s">
        <v>53</v>
      </c>
      <c r="S9" s="2" t="s">
        <v>55</v>
      </c>
      <c r="T9" s="56"/>
      <c r="U9" s="56"/>
      <c r="V9" s="11">
        <v>45477</v>
      </c>
      <c r="W9" s="11">
        <v>45448</v>
      </c>
      <c r="X9" s="11">
        <v>45413</v>
      </c>
      <c r="Y9" s="11">
        <v>45385</v>
      </c>
      <c r="Z9" s="11">
        <v>45357</v>
      </c>
      <c r="AA9" s="11">
        <v>45329</v>
      </c>
      <c r="AB9" s="11">
        <v>45292</v>
      </c>
      <c r="AC9" s="11">
        <v>45261</v>
      </c>
      <c r="AD9" s="11">
        <v>45231</v>
      </c>
      <c r="AE9" s="16">
        <v>45203</v>
      </c>
      <c r="AF9" s="16">
        <v>45175</v>
      </c>
      <c r="AG9" s="11">
        <v>45140</v>
      </c>
      <c r="AH9" s="11">
        <v>45108</v>
      </c>
      <c r="AI9" s="55">
        <v>45140</v>
      </c>
      <c r="AJ9" s="53"/>
      <c r="AK9" s="53"/>
      <c r="AL9" s="53"/>
      <c r="AM9" s="53"/>
      <c r="AN9" s="59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</row>
    <row r="10" spans="1:59" ht="18.5" customHeight="1" x14ac:dyDescent="0.35">
      <c r="A10" s="3" t="s">
        <v>6</v>
      </c>
      <c r="B10" s="3" t="s">
        <v>10</v>
      </c>
      <c r="C10" s="4" t="s">
        <v>8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F10-AH10</f>
        <v>28.3</v>
      </c>
      <c r="H10" s="5">
        <f>G10-AG10</f>
        <v>26.69</v>
      </c>
      <c r="I10" s="5">
        <f>H10+AF10</f>
        <v>28.950000000000003</v>
      </c>
      <c r="J10" s="5">
        <f>I10+AE10</f>
        <v>31.450000000000003</v>
      </c>
      <c r="K10" s="5">
        <f>J10+AD10</f>
        <v>32.940000000000005</v>
      </c>
      <c r="L10" s="5">
        <f>K10+AC10</f>
        <v>34.610000000000007</v>
      </c>
      <c r="M10" s="5">
        <f>L10+AB10</f>
        <v>34.720000000000006</v>
      </c>
      <c r="N10" s="5">
        <f>M10+AA10</f>
        <v>35.090000000000003</v>
      </c>
      <c r="O10" s="5">
        <f>N10+Z10</f>
        <v>35.5</v>
      </c>
      <c r="P10" s="5">
        <f>O10-Y10</f>
        <v>35.31</v>
      </c>
      <c r="Q10" s="5">
        <f>P10-X10</f>
        <v>34.85</v>
      </c>
      <c r="R10" s="5">
        <f>Q10-W10</f>
        <v>33.5</v>
      </c>
      <c r="S10" s="5">
        <f>R10-V10</f>
        <v>33.28</v>
      </c>
      <c r="T10" s="56"/>
      <c r="U10" s="56"/>
      <c r="V10" s="9">
        <v>0.22</v>
      </c>
      <c r="W10" s="9">
        <v>1.35</v>
      </c>
      <c r="X10" s="9">
        <v>0.46</v>
      </c>
      <c r="Y10" s="9">
        <v>0.19</v>
      </c>
      <c r="Z10" s="9">
        <v>0.41</v>
      </c>
      <c r="AA10" s="9">
        <v>0.37</v>
      </c>
      <c r="AB10" s="9">
        <v>0.11</v>
      </c>
      <c r="AC10" s="9">
        <v>1.67</v>
      </c>
      <c r="AD10" s="9">
        <v>1.49</v>
      </c>
      <c r="AE10" s="5">
        <v>2.5</v>
      </c>
      <c r="AF10" s="5">
        <v>2.2599999999999998</v>
      </c>
      <c r="AG10" s="9">
        <v>1.61</v>
      </c>
      <c r="AH10" s="9">
        <v>2.96</v>
      </c>
      <c r="AI10" s="55"/>
      <c r="AJ10" s="53"/>
      <c r="AK10" s="53"/>
      <c r="AL10" s="53"/>
      <c r="AM10" s="53"/>
      <c r="AN10" s="59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</row>
    <row r="11" spans="1:59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6"/>
      <c r="U11" s="56"/>
      <c r="V11" s="9">
        <v>0.22</v>
      </c>
      <c r="W11" s="9">
        <v>1.35</v>
      </c>
      <c r="X11" s="9">
        <v>0.46</v>
      </c>
      <c r="Y11" s="9">
        <v>0.19</v>
      </c>
      <c r="Z11" s="9">
        <v>0.41</v>
      </c>
      <c r="AA11" s="9">
        <v>0.37</v>
      </c>
      <c r="AB11" s="9">
        <v>0.11</v>
      </c>
      <c r="AC11" s="9">
        <v>1.67</v>
      </c>
      <c r="AD11" s="9">
        <v>1.49</v>
      </c>
      <c r="AE11" s="5">
        <v>2.5</v>
      </c>
      <c r="AF11" s="5">
        <v>2.2599999999999998</v>
      </c>
      <c r="AG11" s="9">
        <v>1.61</v>
      </c>
      <c r="AH11" s="9">
        <v>2.96</v>
      </c>
      <c r="AI11" s="55"/>
      <c r="AJ11" s="53"/>
      <c r="AK11" s="53"/>
      <c r="AL11" s="53"/>
      <c r="AM11" s="53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9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6"/>
      <c r="U12" s="56"/>
      <c r="V12" s="9">
        <v>0.22</v>
      </c>
      <c r="W12" s="9">
        <v>1.35</v>
      </c>
      <c r="X12" s="9">
        <v>0.46</v>
      </c>
      <c r="Y12" s="9">
        <v>0.19</v>
      </c>
      <c r="Z12" s="9">
        <v>0.41</v>
      </c>
      <c r="AA12" s="9">
        <v>0.37</v>
      </c>
      <c r="AB12" s="9">
        <v>0.11</v>
      </c>
      <c r="AC12" s="9">
        <v>1.67</v>
      </c>
      <c r="AD12" s="9">
        <v>1.49</v>
      </c>
      <c r="AE12" s="5">
        <v>2.5</v>
      </c>
      <c r="AF12" s="5">
        <v>2.2599999999999998</v>
      </c>
      <c r="AG12" s="9">
        <v>1.61</v>
      </c>
      <c r="AH12" s="9">
        <v>2.96</v>
      </c>
      <c r="AI12" s="55"/>
      <c r="AJ12" s="53"/>
      <c r="AK12" s="53"/>
      <c r="AL12" s="53"/>
      <c r="AM12" s="53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</row>
    <row r="13" spans="1:59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6"/>
      <c r="U13" s="56"/>
      <c r="V13" s="9">
        <v>0.22</v>
      </c>
      <c r="W13" s="9">
        <v>1.35</v>
      </c>
      <c r="X13" s="9">
        <v>0.46</v>
      </c>
      <c r="Y13" s="9">
        <v>0.19</v>
      </c>
      <c r="Z13" s="9">
        <v>0.41</v>
      </c>
      <c r="AA13" s="9">
        <v>0.37</v>
      </c>
      <c r="AB13" s="9">
        <v>0.11</v>
      </c>
      <c r="AC13" s="9">
        <v>1.67</v>
      </c>
      <c r="AD13" s="9">
        <v>1.49</v>
      </c>
      <c r="AE13" s="5">
        <v>2.5</v>
      </c>
      <c r="AF13" s="5">
        <v>2.2599999999999998</v>
      </c>
      <c r="AG13" s="9">
        <v>1.61</v>
      </c>
      <c r="AH13" s="9">
        <v>2.96</v>
      </c>
      <c r="AI13" s="55"/>
      <c r="AJ13" s="53"/>
      <c r="AK13" s="53"/>
      <c r="AL13" s="53"/>
      <c r="AM13" s="53"/>
      <c r="AN13" s="59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</row>
    <row r="14" spans="1:59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6"/>
      <c r="U14" s="56"/>
      <c r="V14" s="9">
        <v>0.22</v>
      </c>
      <c r="W14" s="9">
        <v>1.35</v>
      </c>
      <c r="X14" s="9">
        <v>0.46</v>
      </c>
      <c r="Y14" s="9">
        <v>0.19</v>
      </c>
      <c r="Z14" s="9">
        <v>0.41</v>
      </c>
      <c r="AA14" s="9">
        <v>0.37</v>
      </c>
      <c r="AB14" s="9">
        <v>0.11</v>
      </c>
      <c r="AC14" s="9">
        <v>1.67</v>
      </c>
      <c r="AD14" s="9">
        <v>1.49</v>
      </c>
      <c r="AE14" s="5">
        <v>2.5</v>
      </c>
      <c r="AF14" s="5">
        <v>2.2599999999999998</v>
      </c>
      <c r="AG14" s="9">
        <v>1.61</v>
      </c>
      <c r="AH14" s="9">
        <v>2.96</v>
      </c>
      <c r="AI14" s="55"/>
      <c r="AJ14" s="53"/>
      <c r="AK14" s="53"/>
      <c r="AL14" s="53"/>
      <c r="AM14" s="53"/>
      <c r="AN14" s="59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</row>
    <row r="15" spans="1:59" ht="18.5" customHeight="1" x14ac:dyDescent="0.35">
      <c r="A15" s="3" t="s">
        <v>6</v>
      </c>
      <c r="B15" s="3" t="s">
        <v>11</v>
      </c>
      <c r="C15" s="4" t="s">
        <v>8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G15-AG15</f>
        <v>27.06</v>
      </c>
      <c r="I15" s="5">
        <f>H15+AF15</f>
        <v>29.32</v>
      </c>
      <c r="J15" s="5">
        <f>I15+AE14</f>
        <v>31.82</v>
      </c>
      <c r="K15" s="5">
        <f>J15+AD15</f>
        <v>33.31</v>
      </c>
      <c r="L15" s="5">
        <f>K15+AC15</f>
        <v>34.980000000000004</v>
      </c>
      <c r="M15" s="5">
        <f>L15+AB15</f>
        <v>35.090000000000003</v>
      </c>
      <c r="N15" s="5">
        <f>M15+AA15</f>
        <v>35.46</v>
      </c>
      <c r="O15" s="5">
        <f>N15+Z15</f>
        <v>35.869999999999997</v>
      </c>
      <c r="P15" s="5">
        <f>O15-Y15</f>
        <v>35.68</v>
      </c>
      <c r="Q15" s="5">
        <f>P15-X15</f>
        <v>35.22</v>
      </c>
      <c r="R15" s="5">
        <f>Q15-W15</f>
        <v>33.869999999999997</v>
      </c>
      <c r="S15" s="5">
        <f t="shared" ref="S15:S32" si="2">R15-V15</f>
        <v>33.65</v>
      </c>
      <c r="T15" s="56"/>
      <c r="U15" s="56"/>
      <c r="V15" s="9">
        <v>0.22</v>
      </c>
      <c r="W15" s="9">
        <v>1.35</v>
      </c>
      <c r="X15" s="9">
        <v>0.46</v>
      </c>
      <c r="Y15" s="9">
        <v>0.19</v>
      </c>
      <c r="Z15" s="9">
        <v>0.41</v>
      </c>
      <c r="AA15" s="9">
        <v>0.37</v>
      </c>
      <c r="AB15" s="9">
        <v>0.11</v>
      </c>
      <c r="AC15" s="9">
        <v>1.67</v>
      </c>
      <c r="AD15" s="9">
        <v>1.49</v>
      </c>
      <c r="AE15" s="5">
        <v>2.5</v>
      </c>
      <c r="AF15" s="5">
        <v>2.2599999999999998</v>
      </c>
      <c r="AG15" s="9">
        <v>1.61</v>
      </c>
      <c r="AH15" s="9">
        <v>2.96</v>
      </c>
      <c r="AI15" s="55"/>
      <c r="AJ15" s="53"/>
      <c r="AK15" s="53"/>
      <c r="AL15" s="53"/>
      <c r="AM15" s="53"/>
      <c r="AN15" s="59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</row>
    <row r="16" spans="1:59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6"/>
      <c r="U16" s="56"/>
      <c r="V16" s="9">
        <v>0.22</v>
      </c>
      <c r="W16" s="9">
        <v>1.35</v>
      </c>
      <c r="X16" s="9">
        <v>0.46</v>
      </c>
      <c r="Y16" s="9">
        <v>0.19</v>
      </c>
      <c r="Z16" s="9">
        <v>0.41</v>
      </c>
      <c r="AA16" s="9">
        <v>0.37</v>
      </c>
      <c r="AB16" s="9">
        <v>0.11</v>
      </c>
      <c r="AC16" s="9">
        <v>1.67</v>
      </c>
      <c r="AD16" s="9">
        <v>1.49</v>
      </c>
      <c r="AE16" s="5">
        <v>2.5</v>
      </c>
      <c r="AF16" s="5">
        <v>2.2599999999999998</v>
      </c>
      <c r="AG16" s="9">
        <v>1.61</v>
      </c>
      <c r="AH16" s="9">
        <v>2.96</v>
      </c>
      <c r="AI16" s="55"/>
      <c r="AJ16" s="53"/>
      <c r="AK16" s="53"/>
      <c r="AL16" s="53"/>
      <c r="AM16" s="53"/>
      <c r="AN16" s="59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</row>
    <row r="17" spans="1:57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3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6"/>
      <c r="U17" s="56"/>
      <c r="V17" s="9">
        <v>0.22</v>
      </c>
      <c r="W17" s="9">
        <v>1.35</v>
      </c>
      <c r="X17" s="9">
        <v>0.46</v>
      </c>
      <c r="Y17" s="9">
        <v>0.19</v>
      </c>
      <c r="Z17" s="9">
        <v>0.41</v>
      </c>
      <c r="AA17" s="9">
        <v>0.37</v>
      </c>
      <c r="AB17" s="9">
        <v>0.11</v>
      </c>
      <c r="AC17" s="9">
        <v>1.67</v>
      </c>
      <c r="AD17" s="9">
        <v>1.49</v>
      </c>
      <c r="AE17" s="5">
        <v>2.5</v>
      </c>
      <c r="AF17" s="5">
        <v>2.2599999999999998</v>
      </c>
      <c r="AG17" s="9">
        <v>1.61</v>
      </c>
      <c r="AH17" s="9">
        <v>2.96</v>
      </c>
      <c r="AI17" s="55"/>
      <c r="AJ17" s="53"/>
      <c r="AK17" s="53"/>
      <c r="AL17" s="53"/>
      <c r="AM17" s="53"/>
      <c r="AN17" s="59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3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6"/>
      <c r="U18" s="56"/>
      <c r="V18" s="9">
        <v>0.22</v>
      </c>
      <c r="W18" s="9">
        <v>1.35</v>
      </c>
      <c r="X18" s="9">
        <v>0.46</v>
      </c>
      <c r="Y18" s="9">
        <v>0.19</v>
      </c>
      <c r="Z18" s="9">
        <v>0.41</v>
      </c>
      <c r="AA18" s="9">
        <v>0.37</v>
      </c>
      <c r="AB18" s="9">
        <v>0.11</v>
      </c>
      <c r="AC18" s="9">
        <v>1.67</v>
      </c>
      <c r="AD18" s="9">
        <v>1.49</v>
      </c>
      <c r="AE18" s="5">
        <v>2.5</v>
      </c>
      <c r="AF18" s="5">
        <v>2.2599999999999998</v>
      </c>
      <c r="AG18" s="9">
        <v>1.61</v>
      </c>
      <c r="AH18" s="9">
        <v>2.96</v>
      </c>
      <c r="AI18" s="55"/>
      <c r="AJ18" s="53"/>
      <c r="AK18" s="53"/>
      <c r="AL18" s="53"/>
      <c r="AM18" s="53"/>
      <c r="AN18" s="59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57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3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6"/>
      <c r="U19" s="56"/>
      <c r="V19" s="9">
        <v>0.22</v>
      </c>
      <c r="W19" s="9">
        <v>1.35</v>
      </c>
      <c r="X19" s="9">
        <v>0.46</v>
      </c>
      <c r="Y19" s="9">
        <v>0.19</v>
      </c>
      <c r="Z19" s="9">
        <v>0.41</v>
      </c>
      <c r="AA19" s="9">
        <v>0.37</v>
      </c>
      <c r="AB19" s="9">
        <v>0.11</v>
      </c>
      <c r="AC19" s="9">
        <v>1.67</v>
      </c>
      <c r="AD19" s="9">
        <v>1.49</v>
      </c>
      <c r="AE19" s="5">
        <v>2.5</v>
      </c>
      <c r="AF19" s="5">
        <v>2.2599999999999998</v>
      </c>
      <c r="AG19" s="9">
        <v>1.61</v>
      </c>
      <c r="AH19" s="9">
        <v>2.96</v>
      </c>
      <c r="AI19" s="55"/>
      <c r="AJ19" s="53"/>
      <c r="AK19" s="53"/>
      <c r="AL19" s="53"/>
      <c r="AM19" s="53"/>
      <c r="AN19" s="59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</row>
    <row r="20" spans="1:57" ht="18.5" customHeight="1" x14ac:dyDescent="0.35">
      <c r="A20" s="3" t="s">
        <v>17</v>
      </c>
      <c r="B20" s="3" t="s">
        <v>10</v>
      </c>
      <c r="C20" s="4" t="s">
        <v>8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G20-AG20</f>
        <v>26.69</v>
      </c>
      <c r="I20" s="5">
        <f>H20+AF20</f>
        <v>28.950000000000003</v>
      </c>
      <c r="J20" s="5">
        <f>I20+AE20</f>
        <v>31.450000000000003</v>
      </c>
      <c r="K20" s="5">
        <f>J20+AD20</f>
        <v>32.940000000000005</v>
      </c>
      <c r="L20" s="5">
        <f>K20+AC20</f>
        <v>34.610000000000007</v>
      </c>
      <c r="M20" s="5">
        <f>L20+AB20</f>
        <v>34.720000000000006</v>
      </c>
      <c r="N20" s="5">
        <f>M20+AA20</f>
        <v>35.090000000000003</v>
      </c>
      <c r="O20" s="5">
        <f>N20+Z20</f>
        <v>35.5</v>
      </c>
      <c r="P20" s="5">
        <f>O20-Y20</f>
        <v>35.31</v>
      </c>
      <c r="Q20" s="5">
        <f>P20-X20</f>
        <v>34.85</v>
      </c>
      <c r="R20" s="5">
        <f>Q20-W20</f>
        <v>33.5</v>
      </c>
      <c r="S20" s="5">
        <f t="shared" si="2"/>
        <v>33.28</v>
      </c>
      <c r="T20" s="56"/>
      <c r="U20" s="56"/>
      <c r="V20" s="9">
        <v>0.22</v>
      </c>
      <c r="W20" s="9">
        <v>1.35</v>
      </c>
      <c r="X20" s="9">
        <v>0.46</v>
      </c>
      <c r="Y20" s="9">
        <v>0.19</v>
      </c>
      <c r="Z20" s="9">
        <v>0.41</v>
      </c>
      <c r="AA20" s="9">
        <v>0.37</v>
      </c>
      <c r="AB20" s="9">
        <v>0.11</v>
      </c>
      <c r="AC20" s="9">
        <v>1.67</v>
      </c>
      <c r="AD20" s="9">
        <v>1.49</v>
      </c>
      <c r="AE20" s="5">
        <v>2.5</v>
      </c>
      <c r="AF20" s="5">
        <v>2.2599999999999998</v>
      </c>
      <c r="AG20" s="9">
        <v>1.61</v>
      </c>
      <c r="AH20" s="9">
        <v>2.96</v>
      </c>
      <c r="AI20" s="55"/>
      <c r="AJ20" s="53"/>
      <c r="AK20" s="53"/>
      <c r="AL20" s="53"/>
      <c r="AM20" s="53"/>
      <c r="AN20" s="59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57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6"/>
      <c r="U21" s="56"/>
      <c r="V21" s="9">
        <v>0.22</v>
      </c>
      <c r="W21" s="9">
        <v>1.35</v>
      </c>
      <c r="X21" s="9">
        <v>0.46</v>
      </c>
      <c r="Y21" s="9">
        <v>0.19</v>
      </c>
      <c r="Z21" s="9">
        <v>0.41</v>
      </c>
      <c r="AA21" s="9">
        <v>0.37</v>
      </c>
      <c r="AB21" s="9">
        <v>0.11</v>
      </c>
      <c r="AC21" s="9">
        <v>1.67</v>
      </c>
      <c r="AD21" s="9">
        <v>1.49</v>
      </c>
      <c r="AE21" s="5">
        <v>2.5</v>
      </c>
      <c r="AF21" s="5">
        <v>2.2599999999999998</v>
      </c>
      <c r="AG21" s="9">
        <v>1.61</v>
      </c>
      <c r="AH21" s="9">
        <v>2.96</v>
      </c>
      <c r="AI21" s="55"/>
      <c r="AJ21" s="53"/>
      <c r="AK21" s="53"/>
      <c r="AL21" s="53"/>
      <c r="AM21" s="53"/>
      <c r="AN21" s="59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</row>
    <row r="22" spans="1:57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4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6"/>
      <c r="U22" s="56"/>
      <c r="V22" s="9">
        <v>0.22</v>
      </c>
      <c r="W22" s="9">
        <v>1.35</v>
      </c>
      <c r="X22" s="9">
        <v>0.46</v>
      </c>
      <c r="Y22" s="9">
        <v>0.19</v>
      </c>
      <c r="Z22" s="9">
        <v>0.41</v>
      </c>
      <c r="AA22" s="9">
        <v>0.37</v>
      </c>
      <c r="AB22" s="9">
        <v>0.11</v>
      </c>
      <c r="AC22" s="9">
        <v>1.67</v>
      </c>
      <c r="AD22" s="9">
        <v>1.49</v>
      </c>
      <c r="AE22" s="5">
        <v>2.5</v>
      </c>
      <c r="AF22" s="5">
        <v>2.2599999999999998</v>
      </c>
      <c r="AG22" s="9">
        <v>1.61</v>
      </c>
      <c r="AH22" s="9">
        <v>2.96</v>
      </c>
      <c r="AI22" s="55"/>
      <c r="AJ22" s="53"/>
      <c r="AK22" s="53"/>
      <c r="AL22" s="53"/>
      <c r="AM22" s="53"/>
      <c r="AN22" s="59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4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6"/>
      <c r="U23" s="56"/>
      <c r="V23" s="9">
        <v>0.22</v>
      </c>
      <c r="W23" s="9">
        <v>1.35</v>
      </c>
      <c r="X23" s="9">
        <v>0.46</v>
      </c>
      <c r="Y23" s="9">
        <v>0.19</v>
      </c>
      <c r="Z23" s="9">
        <v>0.41</v>
      </c>
      <c r="AA23" s="9">
        <v>0.37</v>
      </c>
      <c r="AB23" s="9">
        <v>0.11</v>
      </c>
      <c r="AC23" s="9">
        <v>1.67</v>
      </c>
      <c r="AD23" s="9">
        <v>1.49</v>
      </c>
      <c r="AE23" s="5">
        <v>2.5</v>
      </c>
      <c r="AF23" s="5">
        <v>2.2599999999999998</v>
      </c>
      <c r="AG23" s="9">
        <v>1.61</v>
      </c>
      <c r="AH23" s="9">
        <v>2.96</v>
      </c>
      <c r="AI23" s="55"/>
      <c r="AJ23" s="53"/>
      <c r="AK23" s="53"/>
      <c r="AL23" s="53"/>
      <c r="AM23" s="53"/>
      <c r="AN23" s="59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4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6"/>
      <c r="U24" s="56"/>
      <c r="V24" s="9">
        <v>0.22</v>
      </c>
      <c r="W24" s="9">
        <v>1.35</v>
      </c>
      <c r="X24" s="9">
        <v>0.46</v>
      </c>
      <c r="Y24" s="9">
        <v>0.19</v>
      </c>
      <c r="Z24" s="9">
        <v>0.41</v>
      </c>
      <c r="AA24" s="9">
        <v>0.37</v>
      </c>
      <c r="AB24" s="9">
        <v>0.11</v>
      </c>
      <c r="AC24" s="9">
        <v>1.67</v>
      </c>
      <c r="AD24" s="9">
        <v>1.49</v>
      </c>
      <c r="AE24" s="5">
        <v>2.5</v>
      </c>
      <c r="AF24" s="5">
        <v>2.2599999999999998</v>
      </c>
      <c r="AG24" s="9">
        <v>1.61</v>
      </c>
      <c r="AH24" s="9">
        <v>2.96</v>
      </c>
      <c r="AI24" s="55"/>
      <c r="AJ24" s="53"/>
      <c r="AK24" s="53"/>
      <c r="AL24" s="53"/>
      <c r="AM24" s="53"/>
      <c r="AN24" s="59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ht="18.5" customHeight="1" x14ac:dyDescent="0.35">
      <c r="A25" s="3" t="s">
        <v>17</v>
      </c>
      <c r="B25" s="3" t="s">
        <v>11</v>
      </c>
      <c r="C25" s="4" t="s">
        <v>8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G25-AG25</f>
        <v>27.06</v>
      </c>
      <c r="I25" s="5">
        <f>H25+AF25</f>
        <v>29.32</v>
      </c>
      <c r="J25" s="5">
        <f>I25+AE25</f>
        <v>31.82</v>
      </c>
      <c r="K25" s="5">
        <f>J25+AD25</f>
        <v>33.31</v>
      </c>
      <c r="L25" s="5">
        <f>K25+AC25</f>
        <v>34.980000000000004</v>
      </c>
      <c r="M25" s="5">
        <f>L25+AB26</f>
        <v>35.090000000000003</v>
      </c>
      <c r="N25" s="5">
        <f>M25+AA25</f>
        <v>35.46</v>
      </c>
      <c r="O25" s="5">
        <f>N25+Z25</f>
        <v>35.869999999999997</v>
      </c>
      <c r="P25" s="5">
        <f>O25-Y25</f>
        <v>35.68</v>
      </c>
      <c r="Q25" s="5">
        <f>P25-X25</f>
        <v>35.22</v>
      </c>
      <c r="R25" s="5">
        <f>Q25-W25</f>
        <v>33.869999999999997</v>
      </c>
      <c r="S25" s="5">
        <f t="shared" si="2"/>
        <v>33.65</v>
      </c>
      <c r="T25" s="56"/>
      <c r="U25" s="56"/>
      <c r="V25" s="9">
        <v>0.22</v>
      </c>
      <c r="W25" s="9">
        <v>1.35</v>
      </c>
      <c r="X25" s="9">
        <v>0.46</v>
      </c>
      <c r="Y25" s="9">
        <v>0.19</v>
      </c>
      <c r="Z25" s="9">
        <v>0.41</v>
      </c>
      <c r="AA25" s="9">
        <v>0.37</v>
      </c>
      <c r="AB25" s="9">
        <v>0.11</v>
      </c>
      <c r="AC25" s="9">
        <v>1.67</v>
      </c>
      <c r="AD25" s="9">
        <v>1.49</v>
      </c>
      <c r="AE25" s="5">
        <v>2.5</v>
      </c>
      <c r="AF25" s="5">
        <v>2.2599999999999998</v>
      </c>
      <c r="AG25" s="9">
        <v>1.61</v>
      </c>
      <c r="AH25" s="9">
        <v>2.96</v>
      </c>
      <c r="AI25" s="55"/>
      <c r="AJ25" s="53"/>
      <c r="AK25" s="53"/>
      <c r="AL25" s="53"/>
      <c r="AM25" s="53"/>
      <c r="AN25" s="59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6"/>
      <c r="U26" s="56"/>
      <c r="V26" s="9">
        <v>0.22</v>
      </c>
      <c r="W26" s="9">
        <v>1.35</v>
      </c>
      <c r="X26" s="9">
        <v>0.46</v>
      </c>
      <c r="Y26" s="9">
        <v>0.19</v>
      </c>
      <c r="Z26" s="9">
        <v>0.41</v>
      </c>
      <c r="AA26" s="9">
        <v>0.37</v>
      </c>
      <c r="AB26" s="9">
        <v>0.11</v>
      </c>
      <c r="AC26" s="9">
        <v>1.67</v>
      </c>
      <c r="AD26" s="9">
        <v>1.49</v>
      </c>
      <c r="AE26" s="5">
        <v>2.5</v>
      </c>
      <c r="AF26" s="5">
        <v>2.2599999999999998</v>
      </c>
      <c r="AG26" s="9">
        <v>1.61</v>
      </c>
      <c r="AH26" s="9">
        <v>2.96</v>
      </c>
      <c r="AI26" s="55"/>
      <c r="AJ26" s="53"/>
      <c r="AK26" s="53"/>
      <c r="AL26" s="53"/>
      <c r="AM26" s="53"/>
      <c r="AN26" s="59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5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6"/>
      <c r="U27" s="56"/>
      <c r="V27" s="9">
        <v>0.22</v>
      </c>
      <c r="W27" s="9">
        <v>1.35</v>
      </c>
      <c r="X27" s="9">
        <v>0.46</v>
      </c>
      <c r="Y27" s="9">
        <v>0.19</v>
      </c>
      <c r="Z27" s="9">
        <v>0.41</v>
      </c>
      <c r="AA27" s="9">
        <v>0.37</v>
      </c>
      <c r="AB27" s="9">
        <v>0.11</v>
      </c>
      <c r="AC27" s="9">
        <v>1.67</v>
      </c>
      <c r="AD27" s="9">
        <v>1.49</v>
      </c>
      <c r="AE27" s="5">
        <v>2.5</v>
      </c>
      <c r="AF27" s="5">
        <v>2.2599999999999998</v>
      </c>
      <c r="AG27" s="9">
        <v>1.61</v>
      </c>
      <c r="AH27" s="9">
        <v>2.96</v>
      </c>
      <c r="AI27" s="55"/>
      <c r="AJ27" s="53"/>
      <c r="AK27" s="53"/>
      <c r="AL27" s="53"/>
      <c r="AM27" s="53"/>
      <c r="AN27" s="59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5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6"/>
      <c r="U28" s="56"/>
      <c r="V28" s="9">
        <v>0.22</v>
      </c>
      <c r="W28" s="9">
        <v>1.35</v>
      </c>
      <c r="X28" s="9">
        <v>0.46</v>
      </c>
      <c r="Y28" s="9">
        <v>0.19</v>
      </c>
      <c r="Z28" s="9">
        <v>0.41</v>
      </c>
      <c r="AA28" s="9">
        <v>0.37</v>
      </c>
      <c r="AB28" s="9">
        <v>0.11</v>
      </c>
      <c r="AC28" s="9">
        <v>1.67</v>
      </c>
      <c r="AD28" s="9">
        <v>1.49</v>
      </c>
      <c r="AE28" s="5">
        <v>2.5</v>
      </c>
      <c r="AF28" s="5">
        <v>2.2599999999999998</v>
      </c>
      <c r="AG28" s="9">
        <v>1.61</v>
      </c>
      <c r="AH28" s="9">
        <v>2.96</v>
      </c>
      <c r="AI28" s="55"/>
      <c r="AJ28" s="53"/>
      <c r="AK28" s="53"/>
      <c r="AL28" s="53"/>
      <c r="AM28" s="53"/>
      <c r="AN28" s="59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5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6"/>
      <c r="U29" s="56"/>
      <c r="V29" s="9">
        <v>0.22</v>
      </c>
      <c r="W29" s="9">
        <v>1.35</v>
      </c>
      <c r="X29" s="9">
        <v>0.46</v>
      </c>
      <c r="Y29" s="9">
        <v>0.19</v>
      </c>
      <c r="Z29" s="9">
        <v>0.41</v>
      </c>
      <c r="AA29" s="9">
        <v>0.37</v>
      </c>
      <c r="AB29" s="9">
        <v>0.11</v>
      </c>
      <c r="AC29" s="9">
        <v>1.67</v>
      </c>
      <c r="AD29" s="9">
        <v>1.49</v>
      </c>
      <c r="AE29" s="5">
        <v>2.5</v>
      </c>
      <c r="AF29" s="5">
        <v>2.2599999999999998</v>
      </c>
      <c r="AG29" s="9">
        <v>1.61</v>
      </c>
      <c r="AH29" s="9">
        <v>2.96</v>
      </c>
      <c r="AI29" s="55"/>
      <c r="AJ29" s="53"/>
      <c r="AK29" s="53"/>
      <c r="AL29" s="53"/>
      <c r="AM29" s="53"/>
      <c r="AN29" s="59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ht="18.5" customHeight="1" x14ac:dyDescent="0.35">
      <c r="A30" s="3" t="s">
        <v>18</v>
      </c>
      <c r="B30" s="3" t="s">
        <v>10</v>
      </c>
      <c r="C30" s="4" t="s">
        <v>8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G30-AG30</f>
        <v>26.69</v>
      </c>
      <c r="I30" s="5">
        <f>H30+AF29</f>
        <v>28.950000000000003</v>
      </c>
      <c r="J30" s="5">
        <f>I30+AE30</f>
        <v>31.450000000000003</v>
      </c>
      <c r="K30" s="5">
        <f>J30+AD30</f>
        <v>32.940000000000005</v>
      </c>
      <c r="L30" s="5">
        <f>K30+AC30</f>
        <v>34.610000000000007</v>
      </c>
      <c r="M30" s="5">
        <f>L30+AB30</f>
        <v>34.720000000000006</v>
      </c>
      <c r="N30" s="5">
        <f>M30+AA30</f>
        <v>35.090000000000003</v>
      </c>
      <c r="O30" s="5">
        <f>N30+Z30</f>
        <v>35.5</v>
      </c>
      <c r="P30" s="5">
        <f>O30-Y30</f>
        <v>35.31</v>
      </c>
      <c r="Q30" s="5">
        <f>P30-X30</f>
        <v>34.85</v>
      </c>
      <c r="R30" s="5">
        <f>Q30-W30</f>
        <v>33.5</v>
      </c>
      <c r="S30" s="5">
        <f t="shared" si="2"/>
        <v>33.28</v>
      </c>
      <c r="T30" s="56"/>
      <c r="U30" s="56"/>
      <c r="V30" s="9">
        <v>0.22</v>
      </c>
      <c r="W30" s="9">
        <v>1.35</v>
      </c>
      <c r="X30" s="9">
        <v>0.46</v>
      </c>
      <c r="Y30" s="9">
        <v>0.19</v>
      </c>
      <c r="Z30" s="9">
        <v>0.41</v>
      </c>
      <c r="AA30" s="9">
        <v>0.37</v>
      </c>
      <c r="AB30" s="9">
        <v>0.11</v>
      </c>
      <c r="AC30" s="9">
        <v>1.67</v>
      </c>
      <c r="AD30" s="9">
        <v>1.49</v>
      </c>
      <c r="AE30" s="5">
        <v>2.5</v>
      </c>
      <c r="AF30" s="5">
        <v>2.2599999999999998</v>
      </c>
      <c r="AG30" s="9">
        <v>1.61</v>
      </c>
      <c r="AH30" s="9">
        <v>2.96</v>
      </c>
      <c r="AI30" s="55"/>
      <c r="AJ30" s="53"/>
      <c r="AK30" s="53"/>
      <c r="AL30" s="53"/>
      <c r="AM30" s="53"/>
      <c r="AN30" s="59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ht="18.5" customHeight="1" x14ac:dyDescent="0.35">
      <c r="A31" s="3" t="s">
        <v>18</v>
      </c>
      <c r="B31" s="3" t="s">
        <v>11</v>
      </c>
      <c r="C31" s="4" t="s">
        <v>8</v>
      </c>
      <c r="D31" s="5">
        <v>35.32</v>
      </c>
      <c r="E31" s="5">
        <f>D31-4.44</f>
        <v>30.88</v>
      </c>
      <c r="F31" s="5">
        <f t="shared" ref="F31:F32" si="6">E31+0.75</f>
        <v>31.63</v>
      </c>
      <c r="G31" s="5">
        <f t="shared" si="0"/>
        <v>28.669999999999998</v>
      </c>
      <c r="H31" s="5">
        <f>G31-AG31</f>
        <v>27.06</v>
      </c>
      <c r="I31" s="5">
        <f>H31+AF31</f>
        <v>29.32</v>
      </c>
      <c r="J31" s="5">
        <f>I31+AE31</f>
        <v>31.82</v>
      </c>
      <c r="K31" s="5">
        <f>J31+AD31</f>
        <v>33.31</v>
      </c>
      <c r="L31" s="5">
        <f>K31+AC31</f>
        <v>34.980000000000004</v>
      </c>
      <c r="M31" s="5">
        <f>L31+AB31</f>
        <v>35.090000000000003</v>
      </c>
      <c r="N31" s="5">
        <f>M31+AA31</f>
        <v>35.46</v>
      </c>
      <c r="O31" s="5">
        <f>N31+Z31</f>
        <v>35.869999999999997</v>
      </c>
      <c r="P31" s="5">
        <f>O31-Y31</f>
        <v>35.68</v>
      </c>
      <c r="Q31" s="5">
        <f>P31-X31</f>
        <v>35.22</v>
      </c>
      <c r="R31" s="5">
        <f>Q31-W31</f>
        <v>33.869999999999997</v>
      </c>
      <c r="S31" s="5">
        <f t="shared" si="2"/>
        <v>33.65</v>
      </c>
      <c r="T31" s="56"/>
      <c r="U31" s="56"/>
      <c r="V31" s="9">
        <v>0.22</v>
      </c>
      <c r="W31" s="9">
        <v>1.35</v>
      </c>
      <c r="X31" s="9">
        <v>0.46</v>
      </c>
      <c r="Y31" s="9">
        <v>0.19</v>
      </c>
      <c r="Z31" s="9">
        <v>0.41</v>
      </c>
      <c r="AA31" s="9">
        <v>0.37</v>
      </c>
      <c r="AB31" s="9">
        <v>0.11</v>
      </c>
      <c r="AC31" s="9">
        <v>1.67</v>
      </c>
      <c r="AD31" s="9">
        <v>1.49</v>
      </c>
      <c r="AE31" s="5">
        <v>2.5</v>
      </c>
      <c r="AF31" s="5">
        <v>2.2599999999999998</v>
      </c>
      <c r="AG31" s="9">
        <v>1.61</v>
      </c>
      <c r="AH31" s="9">
        <v>2.96</v>
      </c>
      <c r="AI31" s="55"/>
      <c r="AJ31" s="53"/>
      <c r="AK31" s="53"/>
      <c r="AL31" s="53"/>
      <c r="AM31" s="53"/>
      <c r="AN31" s="59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ht="18.5" customHeight="1" x14ac:dyDescent="0.35">
      <c r="A32" s="3" t="s">
        <v>6</v>
      </c>
      <c r="B32" s="3" t="s">
        <v>10</v>
      </c>
      <c r="C32" s="4" t="s">
        <v>8</v>
      </c>
      <c r="D32" s="5">
        <v>35.950000000000003</v>
      </c>
      <c r="E32" s="5">
        <f>D32-4.44</f>
        <v>31.51</v>
      </c>
      <c r="F32" s="5">
        <f t="shared" si="6"/>
        <v>32.260000000000005</v>
      </c>
      <c r="G32" s="5">
        <f t="shared" si="0"/>
        <v>29.300000000000004</v>
      </c>
      <c r="H32" s="5">
        <f>G32-AG32</f>
        <v>27.690000000000005</v>
      </c>
      <c r="I32" s="5">
        <f>H32+AF32</f>
        <v>29.950000000000003</v>
      </c>
      <c r="J32" s="5">
        <f>I32+AE32</f>
        <v>32.450000000000003</v>
      </c>
      <c r="K32" s="5">
        <f>J32+AD32</f>
        <v>33.940000000000005</v>
      </c>
      <c r="L32" s="5">
        <f>K32+AC32</f>
        <v>35.610000000000007</v>
      </c>
      <c r="M32" s="5">
        <f>L32+AB32</f>
        <v>35.720000000000006</v>
      </c>
      <c r="N32" s="5">
        <f>M32+AA32</f>
        <v>36.090000000000003</v>
      </c>
      <c r="O32" s="5">
        <f>N32+Z32</f>
        <v>36.5</v>
      </c>
      <c r="P32" s="5">
        <f>O32-Y32</f>
        <v>36.31</v>
      </c>
      <c r="Q32" s="5">
        <f>P32-X32</f>
        <v>35.85</v>
      </c>
      <c r="R32" s="5">
        <f>Q32-W32</f>
        <v>34.5</v>
      </c>
      <c r="S32" s="5">
        <f t="shared" si="2"/>
        <v>34.28</v>
      </c>
      <c r="T32" s="56"/>
      <c r="U32" s="56"/>
      <c r="V32" s="9">
        <v>0.22</v>
      </c>
      <c r="W32" s="9">
        <v>1.35</v>
      </c>
      <c r="X32" s="9">
        <v>0.46</v>
      </c>
      <c r="Y32" s="9">
        <v>0.19</v>
      </c>
      <c r="Z32" s="9">
        <v>0.41</v>
      </c>
      <c r="AA32" s="9">
        <v>0.37</v>
      </c>
      <c r="AB32" s="9">
        <v>0.11</v>
      </c>
      <c r="AC32" s="9">
        <v>1.67</v>
      </c>
      <c r="AD32" s="9">
        <v>1.49</v>
      </c>
      <c r="AE32" s="5">
        <v>2.5</v>
      </c>
      <c r="AF32" s="5">
        <v>2.2599999999999998</v>
      </c>
      <c r="AG32" s="9">
        <v>1.61</v>
      </c>
      <c r="AH32" s="9">
        <v>2.96</v>
      </c>
      <c r="AI32" s="55"/>
      <c r="AJ32" s="53"/>
      <c r="AK32" s="53"/>
      <c r="AL32" s="53"/>
      <c r="AM32" s="53"/>
      <c r="AN32" s="59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x14ac:dyDescent="0.3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x14ac:dyDescent="0.3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x14ac:dyDescent="0.3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x14ac:dyDescent="0.3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x14ac:dyDescent="0.3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x14ac:dyDescent="0.3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x14ac:dyDescent="0.3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x14ac:dyDescent="0.3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x14ac:dyDescent="0.3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x14ac:dyDescent="0.3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x14ac:dyDescent="0.3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x14ac:dyDescent="0.3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x14ac:dyDescent="0.3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x14ac:dyDescent="0.3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x14ac:dyDescent="0.3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x14ac:dyDescent="0.3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x14ac:dyDescent="0.3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x14ac:dyDescent="0.3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x14ac:dyDescent="0.3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x14ac:dyDescent="0.3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x14ac:dyDescent="0.3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x14ac:dyDescent="0.3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x14ac:dyDescent="0.3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x14ac:dyDescent="0.3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x14ac:dyDescent="0.3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x14ac:dyDescent="0.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x14ac:dyDescent="0.3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x14ac:dyDescent="0.3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x14ac:dyDescent="0.3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x14ac:dyDescent="0.3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x14ac:dyDescent="0.3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x14ac:dyDescent="0.3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x14ac:dyDescent="0.3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x14ac:dyDescent="0.3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x14ac:dyDescent="0.3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x14ac:dyDescent="0.3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x14ac:dyDescent="0.3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x14ac:dyDescent="0.3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x14ac:dyDescent="0.3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x14ac:dyDescent="0.3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x14ac:dyDescent="0.3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x14ac:dyDescent="0.3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x14ac:dyDescent="0.3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x14ac:dyDescent="0.3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x14ac:dyDescent="0.3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x14ac:dyDescent="0.3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x14ac:dyDescent="0.3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x14ac:dyDescent="0.3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x14ac:dyDescent="0.3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x14ac:dyDescent="0.3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x14ac:dyDescent="0.3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x14ac:dyDescent="0.3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x14ac:dyDescent="0.3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x14ac:dyDescent="0.3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x14ac:dyDescent="0.3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x14ac:dyDescent="0.3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x14ac:dyDescent="0.3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x14ac:dyDescent="0.3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x14ac:dyDescent="0.3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x14ac:dyDescent="0.3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x14ac:dyDescent="0.3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x14ac:dyDescent="0.3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x14ac:dyDescent="0.3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x14ac:dyDescent="0.3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x14ac:dyDescent="0.3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x14ac:dyDescent="0.3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x14ac:dyDescent="0.3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x14ac:dyDescent="0.3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x14ac:dyDescent="0.3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x14ac:dyDescent="0.3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x14ac:dyDescent="0.3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x14ac:dyDescent="0.3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x14ac:dyDescent="0.3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x14ac:dyDescent="0.3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x14ac:dyDescent="0.3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x14ac:dyDescent="0.3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x14ac:dyDescent="0.3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x14ac:dyDescent="0.3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x14ac:dyDescent="0.3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x14ac:dyDescent="0.3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x14ac:dyDescent="0.3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x14ac:dyDescent="0.3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x14ac:dyDescent="0.3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x14ac:dyDescent="0.3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x14ac:dyDescent="0.3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x14ac:dyDescent="0.3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x14ac:dyDescent="0.3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x14ac:dyDescent="0.3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x14ac:dyDescent="0.3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x14ac:dyDescent="0.3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x14ac:dyDescent="0.3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x14ac:dyDescent="0.3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x14ac:dyDescent="0.3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x14ac:dyDescent="0.3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x14ac:dyDescent="0.3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x14ac:dyDescent="0.3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x14ac:dyDescent="0.3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x14ac:dyDescent="0.3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x14ac:dyDescent="0.3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x14ac:dyDescent="0.3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x14ac:dyDescent="0.3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x14ac:dyDescent="0.3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x14ac:dyDescent="0.3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x14ac:dyDescent="0.3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x14ac:dyDescent="0.3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x14ac:dyDescent="0.3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x14ac:dyDescent="0.3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x14ac:dyDescent="0.3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x14ac:dyDescent="0.3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x14ac:dyDescent="0.3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x14ac:dyDescent="0.35"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x14ac:dyDescent="0.35"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x14ac:dyDescent="0.35"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x14ac:dyDescent="0.35"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x14ac:dyDescent="0.35"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x14ac:dyDescent="0.35"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x14ac:dyDescent="0.35"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x14ac:dyDescent="0.35"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x14ac:dyDescent="0.35"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43:57" x14ac:dyDescent="0.35"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43:57" x14ac:dyDescent="0.35"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43:57" x14ac:dyDescent="0.35"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43:57" x14ac:dyDescent="0.35"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43:57" x14ac:dyDescent="0.35"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43:57" x14ac:dyDescent="0.35"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43:57" x14ac:dyDescent="0.35"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43:57" x14ac:dyDescent="0.35"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43:57" x14ac:dyDescent="0.35"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43:57" x14ac:dyDescent="0.35"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43:57" x14ac:dyDescent="0.35"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43:57" x14ac:dyDescent="0.35"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43:57" x14ac:dyDescent="0.35"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43:57" x14ac:dyDescent="0.35"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43:57" x14ac:dyDescent="0.35"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43:57" x14ac:dyDescent="0.35"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43:57" x14ac:dyDescent="0.35"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43:57" x14ac:dyDescent="0.35"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43:57" x14ac:dyDescent="0.35"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43:57" x14ac:dyDescent="0.35"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43:57" x14ac:dyDescent="0.35"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43:57" x14ac:dyDescent="0.35"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43:57" x14ac:dyDescent="0.35"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43:57" x14ac:dyDescent="0.35"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43:57" x14ac:dyDescent="0.35"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43:57" x14ac:dyDescent="0.35"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43:57" x14ac:dyDescent="0.35"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43:57" x14ac:dyDescent="0.35"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43:57" x14ac:dyDescent="0.35"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43:57" x14ac:dyDescent="0.35"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43:57" x14ac:dyDescent="0.35"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43:57" x14ac:dyDescent="0.35"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43:57" x14ac:dyDescent="0.35"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43:57" x14ac:dyDescent="0.35"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43:57" x14ac:dyDescent="0.35"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43:57" x14ac:dyDescent="0.35"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43:57" x14ac:dyDescent="0.35"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43:57" x14ac:dyDescent="0.35"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43:57" x14ac:dyDescent="0.35"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43:57" x14ac:dyDescent="0.35"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43:57" x14ac:dyDescent="0.35"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43:57" x14ac:dyDescent="0.35"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43:57" x14ac:dyDescent="0.35"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43:57" x14ac:dyDescent="0.35"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43:57" x14ac:dyDescent="0.35"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43:57" x14ac:dyDescent="0.35"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43:57" x14ac:dyDescent="0.35"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43:57" x14ac:dyDescent="0.35"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43:57" x14ac:dyDescent="0.35"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43:57" x14ac:dyDescent="0.35"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43:57" x14ac:dyDescent="0.35"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43:57" x14ac:dyDescent="0.35"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43:57" x14ac:dyDescent="0.35"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43:57" x14ac:dyDescent="0.35"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43:57" x14ac:dyDescent="0.35"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43:57" x14ac:dyDescent="0.35"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43:57" x14ac:dyDescent="0.35"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43:57" x14ac:dyDescent="0.35"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43:57" x14ac:dyDescent="0.35"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43:57" x14ac:dyDescent="0.35"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43:57" x14ac:dyDescent="0.35"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43:57" x14ac:dyDescent="0.35"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43:57" x14ac:dyDescent="0.35"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43:57" x14ac:dyDescent="0.35"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43:57" x14ac:dyDescent="0.35"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43:57" x14ac:dyDescent="0.35"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43:57" x14ac:dyDescent="0.35"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43:57" x14ac:dyDescent="0.35"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43:57" x14ac:dyDescent="0.35"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43:57" x14ac:dyDescent="0.35"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43:57" x14ac:dyDescent="0.35"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43:57" x14ac:dyDescent="0.35"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43:57" x14ac:dyDescent="0.35"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43:57" x14ac:dyDescent="0.35"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43:57" x14ac:dyDescent="0.35"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43:57" x14ac:dyDescent="0.35"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43:57" x14ac:dyDescent="0.35"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43:57" x14ac:dyDescent="0.35"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43:57" x14ac:dyDescent="0.35"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43:57" x14ac:dyDescent="0.35"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43:57" x14ac:dyDescent="0.35"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43:57" x14ac:dyDescent="0.35"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43:57" x14ac:dyDescent="0.35"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43:57" x14ac:dyDescent="0.35"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43:57" x14ac:dyDescent="0.35"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43:57" x14ac:dyDescent="0.35"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43:57" x14ac:dyDescent="0.35"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43:57" x14ac:dyDescent="0.35"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43:57" x14ac:dyDescent="0.35"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43:57" x14ac:dyDescent="0.35"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43:57" x14ac:dyDescent="0.35"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43:57" x14ac:dyDescent="0.35"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43:57" x14ac:dyDescent="0.35"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43:57" x14ac:dyDescent="0.35"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43:57" x14ac:dyDescent="0.35"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43:57" x14ac:dyDescent="0.35"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43:57" x14ac:dyDescent="0.35"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43:57" x14ac:dyDescent="0.35"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43:57" x14ac:dyDescent="0.35"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43:57" x14ac:dyDescent="0.35"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43:57" x14ac:dyDescent="0.35"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43:57" x14ac:dyDescent="0.35"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43:57" x14ac:dyDescent="0.35"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43:57" x14ac:dyDescent="0.35"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43:57" x14ac:dyDescent="0.35"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43:57" x14ac:dyDescent="0.35"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43:57" x14ac:dyDescent="0.35"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43:57" x14ac:dyDescent="0.35"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43:57" x14ac:dyDescent="0.35"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43:57" x14ac:dyDescent="0.35"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43:57" x14ac:dyDescent="0.35"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43:57" x14ac:dyDescent="0.35"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43:57" x14ac:dyDescent="0.35"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43:57" x14ac:dyDescent="0.35"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43:57" x14ac:dyDescent="0.35"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43:57" x14ac:dyDescent="0.35"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43:57" x14ac:dyDescent="0.35"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43:57" x14ac:dyDescent="0.35"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43:57" x14ac:dyDescent="0.35"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43:57" x14ac:dyDescent="0.35"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43:57" x14ac:dyDescent="0.35"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43:57" x14ac:dyDescent="0.35"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43:57" x14ac:dyDescent="0.35"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43:57" x14ac:dyDescent="0.35"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43:57" x14ac:dyDescent="0.35"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43:57" x14ac:dyDescent="0.35"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43:57" x14ac:dyDescent="0.35"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43:57" x14ac:dyDescent="0.35"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43:57" x14ac:dyDescent="0.35"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43:57" x14ac:dyDescent="0.35"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43:57" x14ac:dyDescent="0.35"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43:57" x14ac:dyDescent="0.35"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43:57" x14ac:dyDescent="0.35"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43:57" x14ac:dyDescent="0.35"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43:57" x14ac:dyDescent="0.35"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43:57" x14ac:dyDescent="0.35"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43:57" x14ac:dyDescent="0.35"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43:57" x14ac:dyDescent="0.35"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43:57" x14ac:dyDescent="0.35"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43:57" x14ac:dyDescent="0.35"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43:57" x14ac:dyDescent="0.35"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43:57" x14ac:dyDescent="0.35"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43:57" x14ac:dyDescent="0.35"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43:57" x14ac:dyDescent="0.35"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43:57" x14ac:dyDescent="0.35"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43:57" x14ac:dyDescent="0.35"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43:57" x14ac:dyDescent="0.35"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43:57" x14ac:dyDescent="0.35"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43:57" x14ac:dyDescent="0.35"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43:57" x14ac:dyDescent="0.35"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43:57" x14ac:dyDescent="0.35"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43:57" x14ac:dyDescent="0.35"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43:57" x14ac:dyDescent="0.35"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43:57" x14ac:dyDescent="0.35"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43:57" x14ac:dyDescent="0.35"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43:57" x14ac:dyDescent="0.35"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43:57" x14ac:dyDescent="0.35"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43:57" x14ac:dyDescent="0.35"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43:57" x14ac:dyDescent="0.35"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43:57" x14ac:dyDescent="0.35"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43:57" x14ac:dyDescent="0.35"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43:57" x14ac:dyDescent="0.35"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43:57" x14ac:dyDescent="0.35"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43:57" x14ac:dyDescent="0.35"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43:57" x14ac:dyDescent="0.35"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43:57" x14ac:dyDescent="0.35"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43:57" x14ac:dyDescent="0.35"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43:57" x14ac:dyDescent="0.35"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43:57" x14ac:dyDescent="0.35"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43:57" x14ac:dyDescent="0.35"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43:57" x14ac:dyDescent="0.35"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43:57" x14ac:dyDescent="0.35"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43:57" x14ac:dyDescent="0.35"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43:57" x14ac:dyDescent="0.35"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43:57" x14ac:dyDescent="0.35"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43:57" x14ac:dyDescent="0.35"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43:57" x14ac:dyDescent="0.35"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43:57" x14ac:dyDescent="0.35"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43:57" x14ac:dyDescent="0.35"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43:57" x14ac:dyDescent="0.35"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43:57" x14ac:dyDescent="0.35"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43:57" x14ac:dyDescent="0.35"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43:57" x14ac:dyDescent="0.35"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43:57" x14ac:dyDescent="0.35"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43:57" x14ac:dyDescent="0.35"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43:57" x14ac:dyDescent="0.35"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43:57" x14ac:dyDescent="0.35"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43:57" x14ac:dyDescent="0.35"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</sheetData>
  <sheetProtection algorithmName="SHA-512" hashValue="Ru6Cg9otLm4Ybl+Z6/kBhxfH+ehc3K1VocifCCFxO5Q8cGohHAOe2sIKLVK0lvLfcbEKi0SVRRVtYBmTH3gEtw==" saltValue="Ul8co8BNv5aM5WBth5kWCA==" spinCount="100000" sheet="1" autoFilter="0"/>
  <mergeCells count="14">
    <mergeCell ref="A1:S1"/>
    <mergeCell ref="A2:S2"/>
    <mergeCell ref="A3:S3"/>
    <mergeCell ref="AQ9:BE364"/>
    <mergeCell ref="A33:AP167"/>
    <mergeCell ref="AI2:BG8"/>
    <mergeCell ref="T2:U32"/>
    <mergeCell ref="AF2:AH3"/>
    <mergeCell ref="AI9:AN32"/>
    <mergeCell ref="A4:S4"/>
    <mergeCell ref="A5:S5"/>
    <mergeCell ref="A6:S6"/>
    <mergeCell ref="A7:S7"/>
    <mergeCell ref="A8:S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2024-07-06T17:53:05Z</dcterms:modified>
</cp:coreProperties>
</file>